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报名表" sheetId="1" r:id="rId1"/>
    <sheet name="1" sheetId="2" state="hidden" r:id="rId2"/>
  </sheets>
  <definedNames>
    <definedName name="_xlnm.Print_Titles" localSheetId="0">'报名表'!$13:$16</definedName>
  </definedNames>
  <calcPr fullCalcOnLoad="1"/>
</workbook>
</file>

<file path=xl/sharedStrings.xml><?xml version="1.0" encoding="utf-8"?>
<sst xmlns="http://schemas.openxmlformats.org/spreadsheetml/2006/main" count="198" uniqueCount="138">
  <si>
    <t>附件1</t>
  </si>
  <si>
    <t>以下信息报名现场审核工作人员填写：</t>
  </si>
  <si>
    <t>以下信息报名单位填写：</t>
  </si>
  <si>
    <t>人造板检测，胶粘剂有害物质，涂料有害物质，建筑材料放射性核素镭、钍、钾</t>
  </si>
  <si>
    <t>报名项目小计（必填）</t>
  </si>
  <si>
    <t>32012319XXXXXXXXXX</t>
  </si>
  <si>
    <t>费用合计</t>
  </si>
  <si>
    <t>附件2-2</t>
  </si>
  <si>
    <t>2017年全省第一期建设工程质量检测人员培训班</t>
  </si>
  <si>
    <t>　参培人员分班表</t>
  </si>
  <si>
    <r>
      <t>日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期</t>
    </r>
  </si>
  <si>
    <r>
      <t>时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间</t>
    </r>
  </si>
  <si>
    <t>上课内容</t>
  </si>
  <si>
    <t>参培地区</t>
  </si>
  <si>
    <t>2017.06.19周一</t>
  </si>
  <si>
    <t>上午</t>
  </si>
  <si>
    <r>
      <t>8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 ~12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</t>
    </r>
  </si>
  <si>
    <t>水泥物理力学性能（1班）</t>
  </si>
  <si>
    <t>南京、苏州、泰州</t>
  </si>
  <si>
    <t>下午</t>
  </si>
  <si>
    <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 ~5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</t>
    </r>
  </si>
  <si>
    <t>水泥物理力学性能（2班）</t>
  </si>
  <si>
    <t>无锡、常州、徐州、南通、连云港、淮安、盐城、扬州、镇江、宿迁</t>
  </si>
  <si>
    <t>2017.06.20周二</t>
  </si>
  <si>
    <t xml:space="preserve">钢筋混凝土用钢材（1班）              </t>
  </si>
  <si>
    <t xml:space="preserve">钢筋混凝土用钢材（2班）              </t>
  </si>
  <si>
    <t>2017.06.21周三</t>
  </si>
  <si>
    <r>
      <t>8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 ~10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</t>
    </r>
  </si>
  <si>
    <t xml:space="preserve">室内空气有害物质，土壤有害物质检测（1班）        </t>
  </si>
  <si>
    <r>
      <t>10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 ~12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</t>
    </r>
  </si>
  <si>
    <t xml:space="preserve">室内空气有害物质，土壤有害物质检测（2班）        </t>
  </si>
  <si>
    <t>全省各地区</t>
  </si>
  <si>
    <t>2017.06.22周四</t>
  </si>
  <si>
    <r>
      <t>8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 ~10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</t>
    </r>
  </si>
  <si>
    <t xml:space="preserve">简易土工（1班）                       </t>
  </si>
  <si>
    <r>
      <t>10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 ~11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40</t>
    </r>
  </si>
  <si>
    <t xml:space="preserve">简易土工（2班）                       </t>
  </si>
  <si>
    <r>
      <t>2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 ~3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</t>
    </r>
  </si>
  <si>
    <t>水泥土（1班）</t>
  </si>
  <si>
    <t>南京、苏州、扬州、镇江、宿迁</t>
  </si>
  <si>
    <r>
      <t>3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 ~4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20</t>
    </r>
  </si>
  <si>
    <t>水泥土（2班）</t>
  </si>
  <si>
    <t>无锡、常州、徐州、南通、连云港、淮安、盐城、泰州</t>
  </si>
  <si>
    <t>2017.07.23周五</t>
  </si>
  <si>
    <t xml:space="preserve">道路结构 （1班）                                   </t>
  </si>
  <si>
    <t xml:space="preserve">道路结构 （2班）                                   </t>
  </si>
  <si>
    <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 ~3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</t>
    </r>
  </si>
  <si>
    <r>
      <t>沥青</t>
    </r>
    <r>
      <rPr>
        <sz val="10"/>
        <color indexed="8"/>
        <rFont val="宋体"/>
        <family val="0"/>
      </rPr>
      <t xml:space="preserve">                                      </t>
    </r>
  </si>
  <si>
    <r>
      <t>3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40 ~5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40</t>
    </r>
  </si>
  <si>
    <r>
      <t>沥青混合料</t>
    </r>
    <r>
      <rPr>
        <sz val="10"/>
        <color indexed="8"/>
        <rFont val="宋体"/>
        <family val="0"/>
      </rPr>
      <t xml:space="preserve">                                  </t>
    </r>
  </si>
  <si>
    <t>2017.06.24周六</t>
  </si>
  <si>
    <t xml:space="preserve">预应力用材、钢绞线、锚夹具、波纹管（1班）        </t>
  </si>
  <si>
    <t xml:space="preserve">预应力用材、钢绞线、锚夹具、波纹管（2班）        </t>
  </si>
  <si>
    <t>2017.06.25周日</t>
  </si>
  <si>
    <t xml:space="preserve">混凝土、砂浆性能（1班）               </t>
  </si>
  <si>
    <t>南京、无锡、苏州、镇江</t>
  </si>
  <si>
    <t xml:space="preserve">混凝土、砂浆性能（2班）               </t>
  </si>
  <si>
    <t>常州、徐州、南通、连云港、淮安、盐城、扬州、泰州、宿迁</t>
  </si>
  <si>
    <t>2017.06.26周一</t>
  </si>
  <si>
    <r>
      <t>8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00~ 10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</t>
    </r>
  </si>
  <si>
    <t>埋地排水管（1班）</t>
  </si>
  <si>
    <t>南京、苏州、扬州、泰州</t>
  </si>
  <si>
    <t>埋地排水管（2班）</t>
  </si>
  <si>
    <t>无锡、常州、徐州、南通、连云港、淮安、盐城、镇江、宿迁</t>
  </si>
  <si>
    <t xml:space="preserve">检查井盖及雨水箅 （1班）                           </t>
  </si>
  <si>
    <t xml:space="preserve">检查井盖及雨水箅 （2班）                           </t>
  </si>
  <si>
    <t>2017.06.27周二</t>
  </si>
  <si>
    <r>
      <t>9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 ~11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</t>
    </r>
  </si>
  <si>
    <t xml:space="preserve">石灰、道路用粉煤灰 </t>
  </si>
  <si>
    <t>粗集料、细集料（1班）</t>
  </si>
  <si>
    <t>粗集料、细集料（2班）</t>
  </si>
  <si>
    <t>2017.06.28周三</t>
  </si>
  <si>
    <t xml:space="preserve">砂、石常规（1班）                     </t>
  </si>
  <si>
    <t xml:space="preserve">砂、石常规（2班）                     </t>
  </si>
  <si>
    <t>2017.06.29周四</t>
  </si>
  <si>
    <t xml:space="preserve">混凝土掺加剂 （1班）                  </t>
  </si>
  <si>
    <t>南京、苏州、镇江、泰州</t>
  </si>
  <si>
    <t xml:space="preserve">混凝土掺加剂 （2班）                  </t>
  </si>
  <si>
    <t>无锡、常州、徐州、南通、连云港、淮安、盐城、扬州、宿迁</t>
  </si>
  <si>
    <t>备注：本期学员请按规定的分班班次（详见分班表）参加培训。</t>
  </si>
  <si>
    <t>混凝土结构及构件实体、后置埋件</t>
  </si>
  <si>
    <t>△结构性能</t>
  </si>
  <si>
    <t>砌体结构</t>
  </si>
  <si>
    <t>钢结构工程用钢材、连接件</t>
  </si>
  <si>
    <t>电线、电缆，△电工套管，△开关，△插座</t>
  </si>
  <si>
    <t>墙体、屋面材料</t>
  </si>
  <si>
    <t>饰面材料</t>
  </si>
  <si>
    <t>化学分析</t>
  </si>
  <si>
    <t>327/328</t>
  </si>
  <si>
    <t>2019年度江苏省第三期建设工程质量检测技术培训班报名汇总表</t>
  </si>
  <si>
    <t>参培项目</t>
  </si>
  <si>
    <t>面授培训</t>
  </si>
  <si>
    <t>培训费（元/人）</t>
  </si>
  <si>
    <t>小计：</t>
  </si>
  <si>
    <t>防腐防火涂装、钢结构变形</t>
  </si>
  <si>
    <t>排水管材（件）,给水管材（件），△阀门</t>
  </si>
  <si>
    <t>网络培训</t>
  </si>
  <si>
    <t>地区
编号</t>
  </si>
  <si>
    <t>费用合计</t>
  </si>
  <si>
    <t>票据号</t>
  </si>
  <si>
    <t>报名审核签字</t>
  </si>
  <si>
    <t>序号</t>
  </si>
  <si>
    <t>姓名</t>
  </si>
  <si>
    <t>身份证号</t>
  </si>
  <si>
    <t>开票信息请务必填写正确！</t>
  </si>
  <si>
    <t>开票单位名称</t>
  </si>
  <si>
    <t>税务登记号</t>
  </si>
  <si>
    <t>开户银行</t>
  </si>
  <si>
    <t>银行账号</t>
  </si>
  <si>
    <t>联系人</t>
  </si>
  <si>
    <t>联系电话</t>
  </si>
  <si>
    <t>联系地址</t>
  </si>
  <si>
    <t>证书、票据及相关事务负责人，请务必准填写正确！</t>
  </si>
  <si>
    <t>备注</t>
  </si>
  <si>
    <t>应收</t>
  </si>
  <si>
    <t>实收</t>
  </si>
  <si>
    <t>资料领取人签字</t>
  </si>
  <si>
    <t>1.请各机构编制并汇总参培人员报名表，凭表（加盖单位公章）及单位汇款凭证统一报名，签名后领取资料和发票。</t>
  </si>
  <si>
    <t>3.现场缴费，仅收现金或支票，不支持刷卡、微信或支付宝支付。</t>
  </si>
  <si>
    <t>本表签字后
由本中心留存</t>
  </si>
  <si>
    <t>发票</t>
  </si>
  <si>
    <t>收据</t>
  </si>
  <si>
    <t>财务现金收费确认</t>
  </si>
  <si>
    <t>现金缴费</t>
  </si>
  <si>
    <t>报名信息</t>
  </si>
  <si>
    <t>面授费用</t>
  </si>
  <si>
    <t>项目</t>
  </si>
  <si>
    <t>费用小计+现金缴费
（最终校对人员填写）</t>
  </si>
  <si>
    <t>培训费用总计</t>
  </si>
  <si>
    <t>注：所有证书、票据等相关重要文件均为快递到付，请确保以上联系信息准确无误！</t>
  </si>
  <si>
    <t>陈六</t>
  </si>
  <si>
    <t>王五</t>
  </si>
  <si>
    <t>张三</t>
  </si>
  <si>
    <t>李四</t>
  </si>
  <si>
    <t>本表电子版+面授培训报名汇款凭证+网络报名支付凭证，发至：jianketrain@163.com</t>
  </si>
  <si>
    <t>网培费用</t>
  </si>
  <si>
    <t>赵二</t>
  </si>
  <si>
    <r>
      <t>2.</t>
    </r>
    <r>
      <rPr>
        <b/>
        <sz val="10"/>
        <color indexed="10"/>
        <rFont val="宋体"/>
        <family val="0"/>
      </rPr>
      <t>培训费用汇款截止日期：2019年9月1</t>
    </r>
    <r>
      <rPr>
        <b/>
        <sz val="10"/>
        <color indexed="10"/>
        <rFont val="宋体"/>
        <family val="0"/>
      </rPr>
      <t>5</t>
    </r>
    <r>
      <rPr>
        <b/>
        <sz val="10"/>
        <color indexed="10"/>
        <rFont val="宋体"/>
        <family val="0"/>
      </rPr>
      <t>日</t>
    </r>
    <r>
      <rPr>
        <b/>
        <sz val="10"/>
        <rFont val="宋体"/>
        <family val="0"/>
      </rPr>
      <t>，具体汇款帐号详见通知。汇款时请备注单位名称，开票（普票）信息，汇款凭证复印件随本表提交报名处。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</si>
</sst>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仿宋_GB2312"/>
      <family val="0"/>
    </font>
    <font>
      <sz val="10"/>
      <name val="宋体"/>
      <family val="0"/>
    </font>
    <font>
      <b/>
      <sz val="14"/>
      <name val="仿宋_GB2312"/>
      <family val="0"/>
    </font>
    <font>
      <b/>
      <sz val="16"/>
      <name val="仿宋_GB2312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sz val="11"/>
      <name val="宋体"/>
      <family val="0"/>
    </font>
    <font>
      <sz val="9"/>
      <color indexed="55"/>
      <name val="微软雅黑"/>
      <family val="2"/>
    </font>
    <font>
      <sz val="12"/>
      <color indexed="55"/>
      <name val="微软雅黑"/>
      <family val="2"/>
    </font>
    <font>
      <b/>
      <sz val="18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1"/>
      <color theme="1"/>
      <name val="Calibri Light"/>
      <family val="0"/>
    </font>
    <font>
      <sz val="10"/>
      <name val="Calibri Light"/>
      <family val="0"/>
    </font>
    <font>
      <b/>
      <sz val="10"/>
      <color theme="1"/>
      <name val="Calibri Light"/>
      <family val="0"/>
    </font>
    <font>
      <sz val="9"/>
      <name val="Calibri Light"/>
      <family val="0"/>
    </font>
    <font>
      <sz val="8"/>
      <color theme="1"/>
      <name val="Calibri Light"/>
      <family val="0"/>
    </font>
    <font>
      <b/>
      <sz val="12"/>
      <name val="Calibri Light"/>
      <family val="0"/>
    </font>
    <font>
      <sz val="9"/>
      <color theme="1"/>
      <name val="Calibri Light"/>
      <family val="0"/>
    </font>
    <font>
      <b/>
      <sz val="9"/>
      <name val="Calibri Light"/>
      <family val="0"/>
    </font>
    <font>
      <sz val="12"/>
      <name val="Calibri Light"/>
      <family val="0"/>
    </font>
    <font>
      <b/>
      <sz val="12"/>
      <color rgb="FFFF0000"/>
      <name val="Calibri Light"/>
      <family val="0"/>
    </font>
    <font>
      <sz val="11"/>
      <name val="Calibri Light"/>
      <family val="0"/>
    </font>
    <font>
      <b/>
      <sz val="10"/>
      <name val="Calibri Light"/>
      <family val="0"/>
    </font>
    <font>
      <b/>
      <sz val="11"/>
      <color theme="1"/>
      <name val="Calibri Light"/>
      <family val="0"/>
    </font>
    <font>
      <sz val="10"/>
      <color theme="1"/>
      <name val="Calibri Light"/>
      <family val="0"/>
    </font>
    <font>
      <sz val="12"/>
      <color rgb="FFFF0000"/>
      <name val="Calibri Light"/>
      <family val="0"/>
    </font>
    <font>
      <b/>
      <sz val="18"/>
      <name val="Calibri Light"/>
      <family val="0"/>
    </font>
    <font>
      <sz val="12"/>
      <color theme="0" tint="-0.3499799966812134"/>
      <name val="微软雅黑"/>
      <family val="2"/>
    </font>
    <font>
      <sz val="9"/>
      <color theme="0" tint="-0.3499799966812134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58" fillId="22" borderId="7" applyNumberFormat="0" applyAlignment="0" applyProtection="0"/>
    <xf numFmtId="0" fontId="59" fillId="25" borderId="4" applyNumberFormat="0" applyAlignment="0" applyProtection="0"/>
    <xf numFmtId="0" fontId="60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</cellStyleXfs>
  <cellXfs count="17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wrapText="1"/>
    </xf>
    <xf numFmtId="0" fontId="64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7" fillId="0" borderId="0" xfId="0" applyFont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vertical="center" wrapText="1"/>
    </xf>
    <xf numFmtId="0" fontId="67" fillId="0" borderId="10" xfId="0" applyFont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71" fillId="0" borderId="10" xfId="0" applyFont="1" applyFill="1" applyBorder="1" applyAlignment="1">
      <alignment vertical="center" wrapText="1"/>
    </xf>
    <xf numFmtId="0" fontId="72" fillId="35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wrapText="1"/>
    </xf>
    <xf numFmtId="0" fontId="72" fillId="0" borderId="0" xfId="0" applyFont="1" applyFill="1" applyBorder="1" applyAlignment="1">
      <alignment vertical="center" wrapText="1"/>
    </xf>
    <xf numFmtId="0" fontId="72" fillId="0" borderId="12" xfId="0" applyFont="1" applyFill="1" applyBorder="1" applyAlignment="1">
      <alignment wrapText="1"/>
    </xf>
    <xf numFmtId="0" fontId="72" fillId="0" borderId="13" xfId="0" applyFont="1" applyFill="1" applyBorder="1" applyAlignment="1">
      <alignment wrapText="1"/>
    </xf>
    <xf numFmtId="0" fontId="72" fillId="0" borderId="14" xfId="0" applyFont="1" applyFill="1" applyBorder="1" applyAlignment="1">
      <alignment wrapText="1"/>
    </xf>
    <xf numFmtId="0" fontId="72" fillId="0" borderId="15" xfId="0" applyFont="1" applyFill="1" applyBorder="1" applyAlignment="1">
      <alignment vertical="center" wrapText="1"/>
    </xf>
    <xf numFmtId="0" fontId="72" fillId="0" borderId="16" xfId="0" applyFont="1" applyFill="1" applyBorder="1" applyAlignment="1">
      <alignment vertical="center" wrapText="1"/>
    </xf>
    <xf numFmtId="0" fontId="72" fillId="0" borderId="12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vertical="center"/>
    </xf>
    <xf numFmtId="0" fontId="76" fillId="35" borderId="0" xfId="0" applyFont="1" applyFill="1" applyBorder="1" applyAlignment="1">
      <alignment vertical="center"/>
    </xf>
    <xf numFmtId="0" fontId="77" fillId="0" borderId="17" xfId="0" applyFont="1" applyFill="1" applyBorder="1" applyAlignment="1">
      <alignment horizontal="right" vertical="center"/>
    </xf>
    <xf numFmtId="0" fontId="77" fillId="0" borderId="18" xfId="0" applyFont="1" applyFill="1" applyBorder="1" applyAlignment="1">
      <alignment horizontal="right" vertical="center"/>
    </xf>
    <xf numFmtId="0" fontId="77" fillId="0" borderId="19" xfId="0" applyFont="1" applyFill="1" applyBorder="1" applyAlignment="1">
      <alignment horizontal="right" vertical="center"/>
    </xf>
    <xf numFmtId="0" fontId="78" fillId="0" borderId="12" xfId="0" applyFont="1" applyFill="1" applyBorder="1" applyAlignment="1">
      <alignment vertical="center"/>
    </xf>
    <xf numFmtId="0" fontId="78" fillId="0" borderId="12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0" fontId="78" fillId="0" borderId="15" xfId="0" applyFont="1" applyFill="1" applyBorder="1" applyAlignment="1">
      <alignment vertical="center"/>
    </xf>
    <xf numFmtId="0" fontId="78" fillId="0" borderId="15" xfId="0" applyFont="1" applyFill="1" applyBorder="1" applyAlignment="1">
      <alignment vertical="center" wrapText="1"/>
    </xf>
    <xf numFmtId="0" fontId="67" fillId="0" borderId="10" xfId="0" applyFont="1" applyBorder="1" applyAlignment="1">
      <alignment vertical="center"/>
    </xf>
    <xf numFmtId="0" fontId="79" fillId="0" borderId="20" xfId="0" applyFont="1" applyFill="1" applyBorder="1" applyAlignment="1">
      <alignment horizontal="center" vertical="center"/>
    </xf>
    <xf numFmtId="0" fontId="79" fillId="0" borderId="21" xfId="0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176" fontId="80" fillId="0" borderId="10" xfId="0" applyNumberFormat="1" applyFont="1" applyFill="1" applyBorder="1" applyAlignment="1">
      <alignment horizontal="center" vertical="center"/>
    </xf>
    <xf numFmtId="2" fontId="80" fillId="0" borderId="10" xfId="0" applyNumberFormat="1" applyFont="1" applyFill="1" applyBorder="1" applyAlignment="1">
      <alignment horizontal="center" vertical="center"/>
    </xf>
    <xf numFmtId="0" fontId="67" fillId="0" borderId="20" xfId="0" applyFont="1" applyBorder="1" applyAlignment="1">
      <alignment vertical="center"/>
    </xf>
    <xf numFmtId="0" fontId="79" fillId="0" borderId="23" xfId="0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center" vertical="center" wrapText="1"/>
    </xf>
    <xf numFmtId="49" fontId="74" fillId="0" borderId="9" xfId="0" applyNumberFormat="1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vertical="center"/>
    </xf>
    <xf numFmtId="0" fontId="72" fillId="36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2" fontId="70" fillId="0" borderId="24" xfId="0" applyNumberFormat="1" applyFont="1" applyFill="1" applyBorder="1" applyAlignment="1">
      <alignment vertical="center" wrapText="1"/>
    </xf>
    <xf numFmtId="2" fontId="70" fillId="0" borderId="21" xfId="0" applyNumberFormat="1" applyFont="1" applyFill="1" applyBorder="1" applyAlignment="1">
      <alignment vertical="center" wrapText="1"/>
    </xf>
    <xf numFmtId="0" fontId="81" fillId="35" borderId="0" xfId="0" applyFont="1" applyFill="1" applyBorder="1" applyAlignment="1">
      <alignment horizontal="right" vertical="center"/>
    </xf>
    <xf numFmtId="0" fontId="67" fillId="35" borderId="0" xfId="0" applyFont="1" applyFill="1" applyAlignment="1">
      <alignment vertical="center"/>
    </xf>
    <xf numFmtId="0" fontId="72" fillId="8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 wrapText="1"/>
    </xf>
    <xf numFmtId="0" fontId="72" fillId="35" borderId="18" xfId="0" applyFont="1" applyFill="1" applyBorder="1" applyAlignment="1">
      <alignment horizontal="center" vertical="center" wrapText="1"/>
    </xf>
    <xf numFmtId="0" fontId="72" fillId="35" borderId="24" xfId="0" applyFont="1" applyFill="1" applyBorder="1" applyAlignment="1">
      <alignment horizontal="center" vertical="center" wrapText="1"/>
    </xf>
    <xf numFmtId="0" fontId="74" fillId="35" borderId="18" xfId="0" applyFont="1" applyFill="1" applyBorder="1" applyAlignment="1">
      <alignment horizontal="center" vertical="center" wrapText="1"/>
    </xf>
    <xf numFmtId="0" fontId="74" fillId="35" borderId="24" xfId="0" applyFont="1" applyFill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left" vertical="center"/>
    </xf>
    <xf numFmtId="0" fontId="78" fillId="0" borderId="26" xfId="0" applyFont="1" applyFill="1" applyBorder="1" applyAlignment="1">
      <alignment horizontal="left" vertical="center"/>
    </xf>
    <xf numFmtId="0" fontId="78" fillId="0" borderId="27" xfId="0" applyFont="1" applyFill="1" applyBorder="1" applyAlignment="1">
      <alignment horizontal="left" vertical="center"/>
    </xf>
    <xf numFmtId="0" fontId="74" fillId="36" borderId="18" xfId="0" applyFont="1" applyFill="1" applyBorder="1" applyAlignment="1">
      <alignment horizontal="center" vertical="center" wrapText="1"/>
    </xf>
    <xf numFmtId="0" fontId="74" fillId="36" borderId="24" xfId="0" applyFont="1" applyFill="1" applyBorder="1" applyAlignment="1">
      <alignment horizontal="center" vertical="center" wrapText="1"/>
    </xf>
    <xf numFmtId="0" fontId="74" fillId="36" borderId="2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center" vertical="center" wrapText="1"/>
    </xf>
    <xf numFmtId="0" fontId="83" fillId="0" borderId="29" xfId="0" applyFont="1" applyFill="1" applyBorder="1" applyAlignment="1">
      <alignment horizontal="center" vertical="center" wrapText="1"/>
    </xf>
    <xf numFmtId="0" fontId="83" fillId="0" borderId="30" xfId="0" applyFont="1" applyFill="1" applyBorder="1" applyAlignment="1">
      <alignment horizontal="center" vertical="center" wrapText="1"/>
    </xf>
    <xf numFmtId="0" fontId="83" fillId="0" borderId="31" xfId="0" applyFont="1" applyFill="1" applyBorder="1" applyAlignment="1">
      <alignment horizontal="center" vertical="center" wrapText="1"/>
    </xf>
    <xf numFmtId="0" fontId="79" fillId="0" borderId="32" xfId="0" applyFont="1" applyFill="1" applyBorder="1" applyAlignment="1">
      <alignment horizontal="center" vertical="center"/>
    </xf>
    <xf numFmtId="0" fontId="79" fillId="0" borderId="33" xfId="0" applyFont="1" applyFill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  <xf numFmtId="0" fontId="79" fillId="0" borderId="18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75" fillId="0" borderId="36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/>
    </xf>
    <xf numFmtId="0" fontId="84" fillId="0" borderId="34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35" xfId="0" applyFont="1" applyBorder="1" applyAlignment="1">
      <alignment horizontal="center" vertical="center" wrapText="1"/>
    </xf>
    <xf numFmtId="0" fontId="84" fillId="0" borderId="37" xfId="0" applyFont="1" applyBorder="1" applyAlignment="1">
      <alignment horizontal="center" vertical="center" wrapText="1"/>
    </xf>
    <xf numFmtId="2" fontId="74" fillId="35" borderId="10" xfId="0" applyNumberFormat="1" applyFont="1" applyFill="1" applyBorder="1" applyAlignment="1">
      <alignment horizontal="center" vertical="center" wrapText="1"/>
    </xf>
    <xf numFmtId="2" fontId="74" fillId="36" borderId="10" xfId="0" applyNumberFormat="1" applyFont="1" applyFill="1" applyBorder="1" applyAlignment="1">
      <alignment horizontal="center" vertical="center" wrapText="1"/>
    </xf>
    <xf numFmtId="0" fontId="79" fillId="0" borderId="38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0" borderId="39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40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79" fillId="0" borderId="41" xfId="0" applyFont="1" applyBorder="1" applyAlignment="1">
      <alignment horizontal="center" vertical="center" wrapText="1"/>
    </xf>
    <xf numFmtId="0" fontId="79" fillId="0" borderId="42" xfId="0" applyFont="1" applyBorder="1" applyAlignment="1">
      <alignment horizontal="center" vertical="center" wrapText="1"/>
    </xf>
    <xf numFmtId="0" fontId="79" fillId="0" borderId="43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79" fillId="0" borderId="37" xfId="0" applyFont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/>
    </xf>
    <xf numFmtId="0" fontId="75" fillId="0" borderId="36" xfId="0" applyFont="1" applyFill="1" applyBorder="1" applyAlignment="1">
      <alignment horizontal="center" vertical="center"/>
    </xf>
    <xf numFmtId="0" fontId="75" fillId="0" borderId="33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horizontal="center" vertical="center"/>
    </xf>
    <xf numFmtId="0" fontId="75" fillId="0" borderId="44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right" vertical="center" wrapText="1"/>
    </xf>
    <xf numFmtId="0" fontId="77" fillId="0" borderId="23" xfId="0" applyFont="1" applyFill="1" applyBorder="1" applyAlignment="1">
      <alignment horizontal="right" vertical="center" wrapText="1"/>
    </xf>
    <xf numFmtId="0" fontId="77" fillId="0" borderId="18" xfId="0" applyFont="1" applyFill="1" applyBorder="1" applyAlignment="1">
      <alignment horizontal="right" vertical="center" wrapText="1"/>
    </xf>
    <xf numFmtId="0" fontId="77" fillId="0" borderId="21" xfId="0" applyFont="1" applyFill="1" applyBorder="1" applyAlignment="1">
      <alignment horizontal="right" vertical="center" wrapText="1"/>
    </xf>
    <xf numFmtId="49" fontId="74" fillId="0" borderId="34" xfId="0" applyNumberFormat="1" applyFont="1" applyFill="1" applyBorder="1" applyAlignment="1">
      <alignment horizontal="center" vertical="center" wrapText="1"/>
    </xf>
    <xf numFmtId="49" fontId="74" fillId="0" borderId="12" xfId="0" applyNumberFormat="1" applyFont="1" applyFill="1" applyBorder="1" applyAlignment="1">
      <alignment horizontal="center" vertical="center" wrapText="1"/>
    </xf>
    <xf numFmtId="49" fontId="74" fillId="0" borderId="13" xfId="0" applyNumberFormat="1" applyFont="1" applyFill="1" applyBorder="1" applyAlignment="1">
      <alignment horizontal="center" vertical="center" wrapText="1"/>
    </xf>
    <xf numFmtId="49" fontId="74" fillId="0" borderId="45" xfId="0" applyNumberFormat="1" applyFont="1" applyFill="1" applyBorder="1" applyAlignment="1">
      <alignment horizontal="center" vertical="center" wrapText="1"/>
    </xf>
    <xf numFmtId="49" fontId="74" fillId="0" borderId="15" xfId="0" applyNumberFormat="1" applyFont="1" applyFill="1" applyBorder="1" applyAlignment="1">
      <alignment horizontal="center" vertical="center" wrapText="1"/>
    </xf>
    <xf numFmtId="49" fontId="74" fillId="0" borderId="16" xfId="0" applyNumberFormat="1" applyFont="1" applyFill="1" applyBorder="1" applyAlignment="1">
      <alignment horizontal="center" vertical="center" wrapText="1"/>
    </xf>
    <xf numFmtId="0" fontId="74" fillId="0" borderId="36" xfId="0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horizontal="center" vertical="center"/>
    </xf>
    <xf numFmtId="0" fontId="75" fillId="0" borderId="27" xfId="0" applyFont="1" applyFill="1" applyBorder="1" applyAlignment="1">
      <alignment horizontal="center" vertical="center"/>
    </xf>
    <xf numFmtId="0" fontId="79" fillId="0" borderId="41" xfId="0" applyFont="1" applyBorder="1" applyAlignment="1">
      <alignment horizontal="left" vertical="center" wrapText="1"/>
    </xf>
    <xf numFmtId="0" fontId="79" fillId="0" borderId="42" xfId="0" applyFont="1" applyBorder="1" applyAlignment="1">
      <alignment horizontal="left" vertical="center" wrapText="1"/>
    </xf>
    <xf numFmtId="0" fontId="79" fillId="0" borderId="43" xfId="0" applyFont="1" applyBorder="1" applyAlignment="1">
      <alignment horizontal="left" vertical="center" wrapText="1"/>
    </xf>
    <xf numFmtId="0" fontId="79" fillId="0" borderId="14" xfId="0" applyFont="1" applyBorder="1" applyAlignment="1">
      <alignment horizontal="left" vertical="center" wrapText="1"/>
    </xf>
    <xf numFmtId="0" fontId="79" fillId="0" borderId="46" xfId="0" applyFont="1" applyBorder="1" applyAlignment="1">
      <alignment horizontal="left" vertical="center" wrapText="1"/>
    </xf>
    <xf numFmtId="0" fontId="79" fillId="0" borderId="1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2" fillId="0" borderId="47" xfId="0" applyFont="1" applyFill="1" applyBorder="1" applyAlignment="1">
      <alignment vertical="center" wrapText="1"/>
    </xf>
    <xf numFmtId="0" fontId="72" fillId="0" borderId="48" xfId="0" applyFont="1" applyFill="1" applyBorder="1" applyAlignment="1">
      <alignment vertical="center" wrapText="1"/>
    </xf>
    <xf numFmtId="0" fontId="72" fillId="0" borderId="9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vertical="center"/>
    </xf>
  </cellXfs>
  <cellStyles count="7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2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3" xfId="57"/>
    <cellStyle name="常规 4" xfId="58"/>
    <cellStyle name="常规 5" xfId="59"/>
    <cellStyle name="常规 6" xfId="60"/>
    <cellStyle name="常规 8" xfId="61"/>
    <cellStyle name="常规 9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适中" xfId="75"/>
    <cellStyle name="输出" xfId="76"/>
    <cellStyle name="输入" xfId="77"/>
    <cellStyle name="Followed Hyperlink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SheetLayoutView="100" zoomScalePageLayoutView="0" workbookViewId="0" topLeftCell="A1">
      <selection activeCell="F25" sqref="F25"/>
    </sheetView>
  </sheetViews>
  <sheetFormatPr defaultColWidth="9.140625" defaultRowHeight="15"/>
  <cols>
    <col min="1" max="1" width="2.57421875" style="25" customWidth="1"/>
    <col min="2" max="2" width="7.140625" style="25" customWidth="1"/>
    <col min="3" max="3" width="18.8515625" style="25" customWidth="1"/>
    <col min="4" max="8" width="8.57421875" style="25" customWidth="1"/>
    <col min="9" max="9" width="8.8515625" style="25" customWidth="1"/>
    <col min="10" max="12" width="8.57421875" style="25" customWidth="1"/>
    <col min="13" max="13" width="8.8515625" style="25" customWidth="1"/>
    <col min="14" max="14" width="8.7109375" style="25" customWidth="1"/>
    <col min="15" max="19" width="8.57421875" style="25" customWidth="1"/>
    <col min="20" max="20" width="13.140625" style="25" customWidth="1"/>
    <col min="21" max="16384" width="9.00390625" style="25" customWidth="1"/>
  </cols>
  <sheetData>
    <row r="1" spans="1:19" ht="14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22.5">
      <c r="A2" s="77" t="s">
        <v>89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8.75" customHeight="1" thickBot="1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74"/>
      <c r="P3" s="49"/>
      <c r="Q3" s="48"/>
      <c r="R3" s="49"/>
      <c r="S3" s="73" t="s">
        <v>134</v>
      </c>
    </row>
    <row r="4" spans="1:19" ht="13.5">
      <c r="A4" s="122" t="s">
        <v>97</v>
      </c>
      <c r="B4" s="123"/>
      <c r="C4" s="128"/>
      <c r="D4" s="59" t="s">
        <v>126</v>
      </c>
      <c r="E4" s="68" t="s">
        <v>125</v>
      </c>
      <c r="F4" s="68" t="s">
        <v>135</v>
      </c>
      <c r="G4" s="59" t="s">
        <v>98</v>
      </c>
      <c r="H4" s="96" t="s">
        <v>100</v>
      </c>
      <c r="I4" s="97"/>
      <c r="J4" s="65" t="s">
        <v>120</v>
      </c>
      <c r="K4" s="59"/>
      <c r="L4" s="59" t="s">
        <v>121</v>
      </c>
      <c r="M4" s="64"/>
      <c r="N4" s="102" t="s">
        <v>122</v>
      </c>
      <c r="O4" s="95"/>
      <c r="P4" s="94" t="s">
        <v>116</v>
      </c>
      <c r="Q4" s="95"/>
      <c r="R4" s="96" t="s">
        <v>128</v>
      </c>
      <c r="S4" s="115"/>
    </row>
    <row r="5" spans="1:19" ht="19.5" customHeight="1">
      <c r="A5" s="124"/>
      <c r="B5" s="125"/>
      <c r="C5" s="129"/>
      <c r="D5" s="26" t="s">
        <v>114</v>
      </c>
      <c r="E5" s="63">
        <f>D39</f>
        <v>990</v>
      </c>
      <c r="F5" s="62">
        <f>H39</f>
        <v>1660</v>
      </c>
      <c r="G5" s="62">
        <f>SUM(E5:F5)</f>
        <v>2650</v>
      </c>
      <c r="H5" s="98"/>
      <c r="I5" s="99"/>
      <c r="J5" s="60" t="s">
        <v>123</v>
      </c>
      <c r="K5" s="107" t="s">
        <v>99</v>
      </c>
      <c r="L5" s="108"/>
      <c r="M5" s="109"/>
      <c r="N5" s="103"/>
      <c r="O5" s="104"/>
      <c r="P5" s="90" t="s">
        <v>119</v>
      </c>
      <c r="Q5" s="91"/>
      <c r="R5" s="116" t="s">
        <v>127</v>
      </c>
      <c r="S5" s="117"/>
    </row>
    <row r="6" spans="1:19" ht="19.5" customHeight="1" thickBot="1">
      <c r="A6" s="126"/>
      <c r="B6" s="127"/>
      <c r="C6" s="130"/>
      <c r="D6" s="27" t="s">
        <v>115</v>
      </c>
      <c r="E6" s="27"/>
      <c r="F6" s="27"/>
      <c r="G6" s="27"/>
      <c r="H6" s="100"/>
      <c r="I6" s="101"/>
      <c r="J6" s="61"/>
      <c r="K6" s="110"/>
      <c r="L6" s="111"/>
      <c r="M6" s="112"/>
      <c r="N6" s="105"/>
      <c r="O6" s="106"/>
      <c r="P6" s="92"/>
      <c r="Q6" s="93"/>
      <c r="R6" s="118"/>
      <c r="S6" s="119"/>
    </row>
    <row r="7" spans="1:19" ht="19.5" customHeight="1" thickBot="1">
      <c r="A7" s="75" t="s">
        <v>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19" ht="15" customHeight="1">
      <c r="A8" s="131" t="s">
        <v>104</v>
      </c>
      <c r="B8" s="132"/>
      <c r="C8" s="50" t="s">
        <v>105</v>
      </c>
      <c r="D8" s="139"/>
      <c r="E8" s="140"/>
      <c r="F8" s="140"/>
      <c r="G8" s="140"/>
      <c r="H8" s="141"/>
      <c r="I8" s="160" t="s">
        <v>112</v>
      </c>
      <c r="J8" s="161"/>
      <c r="K8" s="145" t="s">
        <v>109</v>
      </c>
      <c r="L8" s="146"/>
      <c r="M8" s="113"/>
      <c r="N8" s="113"/>
      <c r="O8" s="113"/>
      <c r="P8" s="113"/>
      <c r="Q8" s="113"/>
      <c r="R8" s="113"/>
      <c r="S8" s="114"/>
    </row>
    <row r="9" spans="1:19" ht="15" customHeight="1">
      <c r="A9" s="133"/>
      <c r="B9" s="134"/>
      <c r="C9" s="51" t="s">
        <v>106</v>
      </c>
      <c r="D9" s="142"/>
      <c r="E9" s="143"/>
      <c r="F9" s="143"/>
      <c r="G9" s="143"/>
      <c r="H9" s="144"/>
      <c r="I9" s="162"/>
      <c r="J9" s="163"/>
      <c r="K9" s="147" t="s">
        <v>110</v>
      </c>
      <c r="L9" s="148"/>
      <c r="M9" s="137"/>
      <c r="N9" s="137"/>
      <c r="O9" s="137"/>
      <c r="P9" s="137"/>
      <c r="Q9" s="137"/>
      <c r="R9" s="137"/>
      <c r="S9" s="138"/>
    </row>
    <row r="10" spans="1:19" ht="15" customHeight="1">
      <c r="A10" s="133"/>
      <c r="B10" s="134"/>
      <c r="C10" s="51" t="s">
        <v>107</v>
      </c>
      <c r="D10" s="142"/>
      <c r="E10" s="143"/>
      <c r="F10" s="143"/>
      <c r="G10" s="143"/>
      <c r="H10" s="144"/>
      <c r="I10" s="164"/>
      <c r="J10" s="165"/>
      <c r="K10" s="147" t="s">
        <v>111</v>
      </c>
      <c r="L10" s="148"/>
      <c r="M10" s="137"/>
      <c r="N10" s="137"/>
      <c r="O10" s="137"/>
      <c r="P10" s="137"/>
      <c r="Q10" s="137"/>
      <c r="R10" s="137"/>
      <c r="S10" s="138"/>
    </row>
    <row r="11" spans="1:19" ht="15" customHeight="1" thickBot="1">
      <c r="A11" s="135"/>
      <c r="B11" s="136"/>
      <c r="C11" s="52" t="s">
        <v>108</v>
      </c>
      <c r="D11" s="157"/>
      <c r="E11" s="158"/>
      <c r="F11" s="158"/>
      <c r="G11" s="158"/>
      <c r="H11" s="159"/>
      <c r="I11" s="84" t="s">
        <v>129</v>
      </c>
      <c r="J11" s="85"/>
      <c r="K11" s="85"/>
      <c r="L11" s="85"/>
      <c r="M11" s="85"/>
      <c r="N11" s="85"/>
      <c r="O11" s="85"/>
      <c r="P11" s="85"/>
      <c r="Q11" s="85"/>
      <c r="R11" s="85"/>
      <c r="S11" s="86"/>
    </row>
    <row r="12" spans="1:19" ht="13.5" customHeight="1">
      <c r="A12" s="155" t="s">
        <v>90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6"/>
    </row>
    <row r="13" spans="1:19" ht="13.5">
      <c r="A13" s="149" t="s">
        <v>124</v>
      </c>
      <c r="B13" s="150"/>
      <c r="C13" s="151"/>
      <c r="D13" s="81" t="s">
        <v>91</v>
      </c>
      <c r="E13" s="82"/>
      <c r="F13" s="82"/>
      <c r="G13" s="83"/>
      <c r="H13" s="87" t="s">
        <v>96</v>
      </c>
      <c r="I13" s="88"/>
      <c r="J13" s="88"/>
      <c r="K13" s="88"/>
      <c r="L13" s="88"/>
      <c r="M13" s="89"/>
      <c r="N13" s="47"/>
      <c r="O13" s="47"/>
      <c r="P13" s="47"/>
      <c r="Q13" s="47"/>
      <c r="R13" s="47"/>
      <c r="S13" s="47"/>
    </row>
    <row r="14" spans="1:19" ht="13.5">
      <c r="A14" s="152"/>
      <c r="B14" s="153"/>
      <c r="C14" s="154"/>
      <c r="D14" s="28">
        <v>204</v>
      </c>
      <c r="E14" s="28">
        <v>326</v>
      </c>
      <c r="F14" s="28">
        <v>210</v>
      </c>
      <c r="G14" s="28" t="s">
        <v>88</v>
      </c>
      <c r="H14" s="28">
        <v>205</v>
      </c>
      <c r="I14" s="28">
        <v>206</v>
      </c>
      <c r="J14" s="28">
        <v>212</v>
      </c>
      <c r="K14" s="28">
        <v>324</v>
      </c>
      <c r="L14" s="28">
        <v>325</v>
      </c>
      <c r="M14" s="28">
        <v>331</v>
      </c>
      <c r="N14" s="28"/>
      <c r="O14" s="28"/>
      <c r="P14" s="28"/>
      <c r="Q14" s="28"/>
      <c r="R14" s="28"/>
      <c r="S14" s="29"/>
    </row>
    <row r="15" spans="1:19" ht="56.25">
      <c r="A15" s="66" t="s">
        <v>101</v>
      </c>
      <c r="B15" s="66" t="s">
        <v>102</v>
      </c>
      <c r="C15" s="67" t="s">
        <v>103</v>
      </c>
      <c r="D15" s="46" t="s">
        <v>80</v>
      </c>
      <c r="E15" s="46" t="s">
        <v>85</v>
      </c>
      <c r="F15" s="46" t="s">
        <v>83</v>
      </c>
      <c r="G15" s="46" t="s">
        <v>86</v>
      </c>
      <c r="H15" s="46" t="s">
        <v>81</v>
      </c>
      <c r="I15" s="46" t="s">
        <v>82</v>
      </c>
      <c r="J15" s="46" t="s">
        <v>94</v>
      </c>
      <c r="K15" s="46" t="s">
        <v>95</v>
      </c>
      <c r="L15" s="46" t="s">
        <v>84</v>
      </c>
      <c r="M15" s="46" t="s">
        <v>87</v>
      </c>
      <c r="N15" s="30"/>
      <c r="O15" s="30"/>
      <c r="P15" s="30"/>
      <c r="Q15" s="30"/>
      <c r="R15" s="30"/>
      <c r="S15" s="29"/>
    </row>
    <row r="16" spans="1:19" ht="13.5">
      <c r="A16" s="78" t="s">
        <v>92</v>
      </c>
      <c r="B16" s="78"/>
      <c r="C16" s="78"/>
      <c r="D16" s="28">
        <v>270</v>
      </c>
      <c r="E16" s="28">
        <v>210</v>
      </c>
      <c r="F16" s="28">
        <v>240</v>
      </c>
      <c r="G16" s="28">
        <v>240</v>
      </c>
      <c r="H16" s="28">
        <v>308</v>
      </c>
      <c r="I16" s="28">
        <v>308</v>
      </c>
      <c r="J16" s="28">
        <v>308</v>
      </c>
      <c r="K16" s="28">
        <v>368</v>
      </c>
      <c r="L16" s="28">
        <v>368</v>
      </c>
      <c r="M16" s="28">
        <v>338</v>
      </c>
      <c r="N16" s="31"/>
      <c r="O16" s="31"/>
      <c r="P16" s="31"/>
      <c r="Q16" s="31"/>
      <c r="R16" s="31"/>
      <c r="S16" s="32"/>
    </row>
    <row r="17" spans="1:19" ht="18" customHeight="1">
      <c r="A17" s="79" t="s">
        <v>4</v>
      </c>
      <c r="B17" s="80"/>
      <c r="C17" s="80"/>
      <c r="D17" s="37">
        <f>SUM(D18:D37)</f>
        <v>2</v>
      </c>
      <c r="E17" s="37">
        <f aca="true" t="shared" si="0" ref="E17:S17">SUM(E18:E37)</f>
        <v>1</v>
      </c>
      <c r="F17" s="37">
        <f t="shared" si="0"/>
        <v>0</v>
      </c>
      <c r="G17" s="37">
        <f t="shared" si="0"/>
        <v>1</v>
      </c>
      <c r="H17" s="69">
        <f t="shared" si="0"/>
        <v>1</v>
      </c>
      <c r="I17" s="69">
        <f t="shared" si="0"/>
        <v>2</v>
      </c>
      <c r="J17" s="69">
        <f t="shared" si="0"/>
        <v>0</v>
      </c>
      <c r="K17" s="69">
        <f t="shared" si="0"/>
        <v>1</v>
      </c>
      <c r="L17" s="69">
        <f t="shared" si="0"/>
        <v>1</v>
      </c>
      <c r="M17" s="69">
        <f t="shared" si="0"/>
        <v>0</v>
      </c>
      <c r="N17" s="70">
        <f t="shared" si="0"/>
        <v>0</v>
      </c>
      <c r="O17" s="70">
        <f t="shared" si="0"/>
        <v>0</v>
      </c>
      <c r="P17" s="70">
        <f t="shared" si="0"/>
        <v>0</v>
      </c>
      <c r="Q17" s="70">
        <f t="shared" si="0"/>
        <v>0</v>
      </c>
      <c r="R17" s="70">
        <f t="shared" si="0"/>
        <v>0</v>
      </c>
      <c r="S17" s="70">
        <f t="shared" si="0"/>
        <v>0</v>
      </c>
    </row>
    <row r="18" spans="1:19" ht="13.5">
      <c r="A18" s="33">
        <v>1</v>
      </c>
      <c r="B18" s="33" t="s">
        <v>132</v>
      </c>
      <c r="C18" s="34" t="s">
        <v>5</v>
      </c>
      <c r="D18" s="33">
        <v>1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3.5">
      <c r="A19" s="33">
        <v>2</v>
      </c>
      <c r="B19" s="33" t="s">
        <v>133</v>
      </c>
      <c r="C19" s="34" t="s">
        <v>5</v>
      </c>
      <c r="D19" s="33"/>
      <c r="E19" s="33">
        <v>1</v>
      </c>
      <c r="F19" s="33"/>
      <c r="G19" s="33"/>
      <c r="H19" s="33">
        <v>1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3.5">
      <c r="A20" s="33">
        <v>3</v>
      </c>
      <c r="B20" s="33" t="s">
        <v>131</v>
      </c>
      <c r="C20" s="34" t="s">
        <v>5</v>
      </c>
      <c r="D20" s="33"/>
      <c r="E20" s="33"/>
      <c r="F20" s="33"/>
      <c r="G20" s="33"/>
      <c r="H20" s="33"/>
      <c r="I20" s="33">
        <v>1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3.5">
      <c r="A21" s="33">
        <v>4</v>
      </c>
      <c r="B21" s="33" t="s">
        <v>130</v>
      </c>
      <c r="C21" s="34" t="s">
        <v>5</v>
      </c>
      <c r="D21" s="33"/>
      <c r="E21" s="33"/>
      <c r="F21" s="33"/>
      <c r="G21" s="33"/>
      <c r="H21" s="33"/>
      <c r="I21" s="33">
        <v>1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3.5">
      <c r="A22" s="33">
        <v>5</v>
      </c>
      <c r="B22" s="172" t="s">
        <v>136</v>
      </c>
      <c r="C22" s="34" t="s">
        <v>5</v>
      </c>
      <c r="D22" s="33">
        <v>1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3.5">
      <c r="A23" s="33">
        <v>6</v>
      </c>
      <c r="B23" s="33"/>
      <c r="C23" s="34"/>
      <c r="D23" s="33"/>
      <c r="E23" s="33"/>
      <c r="F23" s="33"/>
      <c r="G23" s="33">
        <v>1</v>
      </c>
      <c r="H23" s="33"/>
      <c r="I23" s="33"/>
      <c r="J23" s="33"/>
      <c r="K23" s="33">
        <v>1</v>
      </c>
      <c r="L23" s="33">
        <v>1</v>
      </c>
      <c r="M23" s="33"/>
      <c r="N23" s="33"/>
      <c r="O23" s="33"/>
      <c r="P23" s="33"/>
      <c r="Q23" s="33"/>
      <c r="R23" s="33"/>
      <c r="S23" s="33"/>
    </row>
    <row r="24" spans="1:19" ht="13.5">
      <c r="A24" s="33">
        <v>7</v>
      </c>
      <c r="B24" s="33"/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3.5">
      <c r="A25" s="33">
        <v>8</v>
      </c>
      <c r="B25" s="33"/>
      <c r="C25" s="3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3.5">
      <c r="A26" s="33">
        <v>9</v>
      </c>
      <c r="B26" s="33"/>
      <c r="C26" s="3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3.5">
      <c r="A27" s="33">
        <v>10</v>
      </c>
      <c r="B27" s="33"/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3.5">
      <c r="A28" s="33">
        <v>11</v>
      </c>
      <c r="B28" s="33"/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s="35" customFormat="1" ht="13.5" customHeight="1">
      <c r="A29" s="33">
        <v>12</v>
      </c>
      <c r="B29" s="33"/>
      <c r="C29" s="34"/>
      <c r="D29" s="58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3"/>
    </row>
    <row r="30" spans="1:19" ht="13.5">
      <c r="A30" s="33">
        <v>13</v>
      </c>
      <c r="B30" s="33"/>
      <c r="C30" s="3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3.5">
      <c r="A31" s="33">
        <v>14</v>
      </c>
      <c r="B31" s="33"/>
      <c r="C31" s="3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3.5">
      <c r="A32" s="33">
        <v>15</v>
      </c>
      <c r="B32" s="33"/>
      <c r="C32" s="3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3.5">
      <c r="A33" s="33">
        <v>16</v>
      </c>
      <c r="B33" s="33"/>
      <c r="C33" s="3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3.5">
      <c r="A34" s="33">
        <v>17</v>
      </c>
      <c r="B34" s="33"/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3.5">
      <c r="A35" s="33">
        <v>18</v>
      </c>
      <c r="B35" s="33"/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3.5">
      <c r="A36" s="33">
        <v>19</v>
      </c>
      <c r="B36" s="33"/>
      <c r="C36" s="34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3.5">
      <c r="A37" s="33">
        <v>20</v>
      </c>
      <c r="B37" s="33"/>
      <c r="C37" s="34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3.5" customHeight="1">
      <c r="A38" s="78" t="s">
        <v>93</v>
      </c>
      <c r="B38" s="78"/>
      <c r="C38" s="78"/>
      <c r="D38" s="47">
        <f aca="true" t="shared" si="1" ref="D38:M38">SUM(D18:D37)*D16</f>
        <v>540</v>
      </c>
      <c r="E38" s="47">
        <f t="shared" si="1"/>
        <v>210</v>
      </c>
      <c r="F38" s="47">
        <f t="shared" si="1"/>
        <v>0</v>
      </c>
      <c r="G38" s="47">
        <f t="shared" si="1"/>
        <v>240</v>
      </c>
      <c r="H38" s="47">
        <f t="shared" si="1"/>
        <v>308</v>
      </c>
      <c r="I38" s="47">
        <f t="shared" si="1"/>
        <v>616</v>
      </c>
      <c r="J38" s="47">
        <f t="shared" si="1"/>
        <v>0</v>
      </c>
      <c r="K38" s="47">
        <f t="shared" si="1"/>
        <v>368</v>
      </c>
      <c r="L38" s="47">
        <f t="shared" si="1"/>
        <v>368</v>
      </c>
      <c r="M38" s="47">
        <f t="shared" si="1"/>
        <v>0</v>
      </c>
      <c r="N38" s="47">
        <f aca="true" t="shared" si="2" ref="N38:S38">SUM(N18:N37)*N16</f>
        <v>0</v>
      </c>
      <c r="O38" s="47">
        <f t="shared" si="2"/>
        <v>0</v>
      </c>
      <c r="P38" s="47">
        <f t="shared" si="2"/>
        <v>0</v>
      </c>
      <c r="Q38" s="47">
        <f t="shared" si="2"/>
        <v>0</v>
      </c>
      <c r="R38" s="47">
        <f t="shared" si="2"/>
        <v>0</v>
      </c>
      <c r="S38" s="47">
        <f t="shared" si="2"/>
        <v>0</v>
      </c>
    </row>
    <row r="39" spans="1:19" ht="13.5">
      <c r="A39" s="81" t="s">
        <v>6</v>
      </c>
      <c r="B39" s="82"/>
      <c r="C39" s="83"/>
      <c r="D39" s="120">
        <f>SUM(D38:G38)</f>
        <v>990</v>
      </c>
      <c r="E39" s="120"/>
      <c r="F39" s="120"/>
      <c r="G39" s="120"/>
      <c r="H39" s="121">
        <f>SUM(H38:M38)</f>
        <v>1660</v>
      </c>
      <c r="I39" s="121"/>
      <c r="J39" s="121"/>
      <c r="K39" s="121"/>
      <c r="L39" s="121"/>
      <c r="M39" s="121"/>
      <c r="N39" s="71"/>
      <c r="O39" s="71"/>
      <c r="P39" s="71"/>
      <c r="Q39" s="71"/>
      <c r="R39" s="71"/>
      <c r="S39" s="72"/>
    </row>
    <row r="40" spans="1:19" ht="14.25">
      <c r="A40" s="173" t="s">
        <v>113</v>
      </c>
      <c r="B40" s="53" t="s">
        <v>117</v>
      </c>
      <c r="C40" s="54"/>
      <c r="D40" s="45"/>
      <c r="E40" s="45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/>
    </row>
    <row r="41" spans="1:19" ht="14.25">
      <c r="A41" s="174"/>
      <c r="B41" s="176" t="s">
        <v>137</v>
      </c>
      <c r="C41" s="55"/>
      <c r="D41" s="39"/>
      <c r="E41" s="39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42"/>
    </row>
    <row r="42" spans="1:19" ht="14.25">
      <c r="A42" s="175"/>
      <c r="B42" s="56" t="s">
        <v>118</v>
      </c>
      <c r="C42" s="57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4"/>
    </row>
  </sheetData>
  <sheetProtection/>
  <mergeCells count="39">
    <mergeCell ref="D9:H9"/>
    <mergeCell ref="K8:L8"/>
    <mergeCell ref="K9:L9"/>
    <mergeCell ref="A13:C14"/>
    <mergeCell ref="A12:S12"/>
    <mergeCell ref="D10:H10"/>
    <mergeCell ref="D11:H11"/>
    <mergeCell ref="K10:L10"/>
    <mergeCell ref="I8:J10"/>
    <mergeCell ref="R4:S4"/>
    <mergeCell ref="R5:S6"/>
    <mergeCell ref="D39:G39"/>
    <mergeCell ref="H39:M39"/>
    <mergeCell ref="A4:B6"/>
    <mergeCell ref="C4:C6"/>
    <mergeCell ref="A8:B11"/>
    <mergeCell ref="M9:S9"/>
    <mergeCell ref="M10:S10"/>
    <mergeCell ref="D8:H8"/>
    <mergeCell ref="A40:A42"/>
    <mergeCell ref="P5:Q6"/>
    <mergeCell ref="P4:Q4"/>
    <mergeCell ref="H4:I4"/>
    <mergeCell ref="H5:I6"/>
    <mergeCell ref="N4:O4"/>
    <mergeCell ref="N5:O6"/>
    <mergeCell ref="K5:M5"/>
    <mergeCell ref="K6:M6"/>
    <mergeCell ref="M8:S8"/>
    <mergeCell ref="A7:S7"/>
    <mergeCell ref="A1:S1"/>
    <mergeCell ref="A2:S2"/>
    <mergeCell ref="A16:C16"/>
    <mergeCell ref="A17:C17"/>
    <mergeCell ref="A39:C39"/>
    <mergeCell ref="D13:G13"/>
    <mergeCell ref="I11:S11"/>
    <mergeCell ref="H13:M13"/>
    <mergeCell ref="A38:C38"/>
  </mergeCells>
  <printOptions/>
  <pageMargins left="0.3937007874015748" right="0.35433070866141736" top="0.1968503937007874" bottom="0.1968503937007874" header="0" footer="0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Q35"/>
  <sheetViews>
    <sheetView zoomScaleSheetLayoutView="100" zoomScalePageLayoutView="0" workbookViewId="0" topLeftCell="A1">
      <selection activeCell="E23" sqref="E23"/>
    </sheetView>
  </sheetViews>
  <sheetFormatPr defaultColWidth="9.140625" defaultRowHeight="15"/>
  <cols>
    <col min="1" max="1" width="13.140625" style="1" customWidth="1"/>
    <col min="2" max="2" width="5.140625" style="1" customWidth="1"/>
    <col min="3" max="3" width="12.57421875" style="1" customWidth="1"/>
    <col min="4" max="4" width="33.421875" style="1" customWidth="1"/>
    <col min="5" max="5" width="32.421875" style="4" customWidth="1"/>
    <col min="6" max="207" width="9.00390625" style="1" customWidth="1"/>
    <col min="208" max="251" width="9.00390625" style="5" customWidth="1"/>
  </cols>
  <sheetData>
    <row r="1" spans="1:225" s="1" customFormat="1" ht="14.25">
      <c r="A1" s="6" t="s">
        <v>7</v>
      </c>
      <c r="E1" s="4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</row>
    <row r="2" spans="1:5" s="2" customFormat="1" ht="19.5" customHeight="1">
      <c r="A2" s="166" t="s">
        <v>8</v>
      </c>
      <c r="B2" s="166"/>
      <c r="C2" s="166"/>
      <c r="D2" s="166"/>
      <c r="E2" s="166"/>
    </row>
    <row r="3" spans="1:5" s="2" customFormat="1" ht="19.5" customHeight="1">
      <c r="A3" s="167" t="s">
        <v>9</v>
      </c>
      <c r="B3" s="167"/>
      <c r="C3" s="167"/>
      <c r="D3" s="167"/>
      <c r="E3" s="167"/>
    </row>
    <row r="4" spans="1:5" s="2" customFormat="1" ht="15" customHeight="1">
      <c r="A4" s="7" t="s">
        <v>10</v>
      </c>
      <c r="B4" s="168" t="s">
        <v>11</v>
      </c>
      <c r="C4" s="169"/>
      <c r="D4" s="7" t="s">
        <v>12</v>
      </c>
      <c r="E4" s="8" t="s">
        <v>13</v>
      </c>
    </row>
    <row r="5" spans="1:5" s="2" customFormat="1" ht="19.5" customHeight="1">
      <c r="A5" s="171" t="s">
        <v>14</v>
      </c>
      <c r="B5" s="9" t="s">
        <v>15</v>
      </c>
      <c r="C5" s="10" t="s">
        <v>16</v>
      </c>
      <c r="D5" s="11" t="s">
        <v>17</v>
      </c>
      <c r="E5" s="12" t="s">
        <v>18</v>
      </c>
    </row>
    <row r="6" spans="1:5" s="2" customFormat="1" ht="28.5" customHeight="1">
      <c r="A6" s="171"/>
      <c r="B6" s="9" t="s">
        <v>19</v>
      </c>
      <c r="C6" s="10" t="s">
        <v>20</v>
      </c>
      <c r="D6" s="11" t="s">
        <v>21</v>
      </c>
      <c r="E6" s="13" t="s">
        <v>22</v>
      </c>
    </row>
    <row r="7" spans="1:225" s="2" customFormat="1" ht="19.5" customHeight="1">
      <c r="A7" s="171" t="s">
        <v>23</v>
      </c>
      <c r="B7" s="9" t="s">
        <v>15</v>
      </c>
      <c r="C7" s="10" t="s">
        <v>16</v>
      </c>
      <c r="D7" s="11" t="s">
        <v>24</v>
      </c>
      <c r="E7" s="12" t="s">
        <v>18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</row>
    <row r="8" spans="1:225" s="2" customFormat="1" ht="28.5" customHeight="1">
      <c r="A8" s="171"/>
      <c r="B8" s="9" t="s">
        <v>19</v>
      </c>
      <c r="C8" s="10" t="s">
        <v>20</v>
      </c>
      <c r="D8" s="11" t="s">
        <v>25</v>
      </c>
      <c r="E8" s="14" t="s">
        <v>22</v>
      </c>
      <c r="F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</row>
    <row r="9" spans="1:225" s="2" customFormat="1" ht="25.5" customHeight="1">
      <c r="A9" s="171" t="s">
        <v>26</v>
      </c>
      <c r="B9" s="171" t="s">
        <v>15</v>
      </c>
      <c r="C9" s="10" t="s">
        <v>27</v>
      </c>
      <c r="D9" s="15" t="s">
        <v>28</v>
      </c>
      <c r="E9" s="16" t="s">
        <v>18</v>
      </c>
      <c r="F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</row>
    <row r="10" spans="1:225" s="2" customFormat="1" ht="30" customHeight="1">
      <c r="A10" s="171"/>
      <c r="B10" s="171"/>
      <c r="C10" s="10" t="s">
        <v>29</v>
      </c>
      <c r="D10" s="15" t="s">
        <v>30</v>
      </c>
      <c r="E10" s="17" t="s">
        <v>22</v>
      </c>
      <c r="F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</row>
    <row r="11" spans="1:225" s="2" customFormat="1" ht="27" customHeight="1">
      <c r="A11" s="171"/>
      <c r="B11" s="9" t="s">
        <v>19</v>
      </c>
      <c r="C11" s="10" t="s">
        <v>20</v>
      </c>
      <c r="D11" s="15" t="s">
        <v>3</v>
      </c>
      <c r="E11" s="12" t="s">
        <v>31</v>
      </c>
      <c r="F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</row>
    <row r="12" spans="1:225" s="2" customFormat="1" ht="19.5" customHeight="1">
      <c r="A12" s="171" t="s">
        <v>32</v>
      </c>
      <c r="B12" s="171" t="s">
        <v>15</v>
      </c>
      <c r="C12" s="10" t="s">
        <v>33</v>
      </c>
      <c r="D12" s="18" t="s">
        <v>34</v>
      </c>
      <c r="E12" s="12" t="s">
        <v>18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</row>
    <row r="13" spans="1:225" s="2" customFormat="1" ht="24" customHeight="1">
      <c r="A13" s="171"/>
      <c r="B13" s="171"/>
      <c r="C13" s="10" t="s">
        <v>35</v>
      </c>
      <c r="D13" s="18" t="s">
        <v>36</v>
      </c>
      <c r="E13" s="17" t="s">
        <v>22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</row>
    <row r="14" spans="1:225" s="2" customFormat="1" ht="19.5" customHeight="1">
      <c r="A14" s="171"/>
      <c r="B14" s="171" t="s">
        <v>19</v>
      </c>
      <c r="C14" s="10" t="s">
        <v>37</v>
      </c>
      <c r="D14" s="19" t="s">
        <v>38</v>
      </c>
      <c r="E14" s="17" t="s">
        <v>39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</row>
    <row r="15" spans="1:225" s="2" customFormat="1" ht="24" customHeight="1">
      <c r="A15" s="171"/>
      <c r="B15" s="171"/>
      <c r="C15" s="10" t="s">
        <v>40</v>
      </c>
      <c r="D15" s="11" t="s">
        <v>41</v>
      </c>
      <c r="E15" s="17" t="s">
        <v>42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</row>
    <row r="16" spans="1:225" s="2" customFormat="1" ht="27" customHeight="1">
      <c r="A16" s="171" t="s">
        <v>43</v>
      </c>
      <c r="B16" s="171" t="s">
        <v>15</v>
      </c>
      <c r="C16" s="10" t="s">
        <v>27</v>
      </c>
      <c r="D16" s="19" t="s">
        <v>44</v>
      </c>
      <c r="E16" s="12" t="s">
        <v>18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</row>
    <row r="17" spans="1:225" s="2" customFormat="1" ht="27" customHeight="1">
      <c r="A17" s="171"/>
      <c r="B17" s="171"/>
      <c r="C17" s="10" t="s">
        <v>29</v>
      </c>
      <c r="D17" s="19" t="s">
        <v>45</v>
      </c>
      <c r="E17" s="17" t="s">
        <v>22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</row>
    <row r="18" spans="1:225" s="2" customFormat="1" ht="19.5" customHeight="1">
      <c r="A18" s="171"/>
      <c r="B18" s="171" t="s">
        <v>19</v>
      </c>
      <c r="C18" s="10" t="s">
        <v>46</v>
      </c>
      <c r="D18" s="20" t="s">
        <v>47</v>
      </c>
      <c r="E18" s="12" t="s">
        <v>31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</row>
    <row r="19" spans="1:225" s="2" customFormat="1" ht="19.5" customHeight="1">
      <c r="A19" s="171"/>
      <c r="B19" s="171"/>
      <c r="C19" s="10" t="s">
        <v>48</v>
      </c>
      <c r="D19" s="19" t="s">
        <v>49</v>
      </c>
      <c r="E19" s="12" t="s">
        <v>31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</row>
    <row r="20" spans="1:5" s="2" customFormat="1" ht="19.5" customHeight="1">
      <c r="A20" s="171" t="s">
        <v>50</v>
      </c>
      <c r="B20" s="9" t="s">
        <v>15</v>
      </c>
      <c r="C20" s="10" t="s">
        <v>16</v>
      </c>
      <c r="D20" s="21" t="s">
        <v>51</v>
      </c>
      <c r="E20" s="12" t="s">
        <v>18</v>
      </c>
    </row>
    <row r="21" spans="1:5" s="2" customFormat="1" ht="30" customHeight="1">
      <c r="A21" s="171"/>
      <c r="B21" s="9" t="s">
        <v>19</v>
      </c>
      <c r="C21" s="10" t="s">
        <v>20</v>
      </c>
      <c r="D21" s="21" t="s">
        <v>52</v>
      </c>
      <c r="E21" s="22" t="s">
        <v>22</v>
      </c>
    </row>
    <row r="22" spans="1:225" s="1" customFormat="1" ht="19.5" customHeight="1">
      <c r="A22" s="23" t="s">
        <v>53</v>
      </c>
      <c r="B22" s="9" t="s">
        <v>15</v>
      </c>
      <c r="C22" s="10" t="s">
        <v>16</v>
      </c>
      <c r="D22" s="11" t="s">
        <v>54</v>
      </c>
      <c r="E22" s="22" t="s">
        <v>55</v>
      </c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</row>
    <row r="23" spans="1:225" s="1" customFormat="1" ht="25.5" customHeight="1">
      <c r="A23" s="23"/>
      <c r="B23" s="9" t="s">
        <v>19</v>
      </c>
      <c r="C23" s="10" t="s">
        <v>20</v>
      </c>
      <c r="D23" s="11" t="s">
        <v>56</v>
      </c>
      <c r="E23" s="22" t="s">
        <v>57</v>
      </c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</row>
    <row r="24" spans="1:225" s="1" customFormat="1" ht="19.5" customHeight="1">
      <c r="A24" s="171" t="s">
        <v>58</v>
      </c>
      <c r="B24" s="171" t="s">
        <v>15</v>
      </c>
      <c r="C24" s="10" t="s">
        <v>59</v>
      </c>
      <c r="D24" s="19" t="s">
        <v>60</v>
      </c>
      <c r="E24" s="22" t="s">
        <v>61</v>
      </c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</row>
    <row r="25" spans="1:225" s="1" customFormat="1" ht="30.75" customHeight="1">
      <c r="A25" s="171"/>
      <c r="B25" s="171"/>
      <c r="C25" s="10" t="s">
        <v>29</v>
      </c>
      <c r="D25" s="19" t="s">
        <v>62</v>
      </c>
      <c r="E25" s="22" t="s">
        <v>63</v>
      </c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</row>
    <row r="26" spans="1:225" s="1" customFormat="1" ht="19.5" customHeight="1">
      <c r="A26" s="171"/>
      <c r="B26" s="171" t="s">
        <v>19</v>
      </c>
      <c r="C26" s="10" t="s">
        <v>46</v>
      </c>
      <c r="D26" s="19" t="s">
        <v>64</v>
      </c>
      <c r="E26" s="12" t="s">
        <v>18</v>
      </c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</row>
    <row r="27" spans="1:225" s="1" customFormat="1" ht="27" customHeight="1">
      <c r="A27" s="171"/>
      <c r="B27" s="171"/>
      <c r="C27" s="10" t="s">
        <v>48</v>
      </c>
      <c r="D27" s="19" t="s">
        <v>65</v>
      </c>
      <c r="E27" s="22" t="s">
        <v>22</v>
      </c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</row>
    <row r="28" spans="1:225" s="1" customFormat="1" ht="19.5" customHeight="1">
      <c r="A28" s="171" t="s">
        <v>66</v>
      </c>
      <c r="B28" s="9" t="s">
        <v>15</v>
      </c>
      <c r="C28" s="10" t="s">
        <v>67</v>
      </c>
      <c r="D28" s="19" t="s">
        <v>68</v>
      </c>
      <c r="E28" s="12" t="s">
        <v>31</v>
      </c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</row>
    <row r="29" spans="1:225" s="1" customFormat="1" ht="19.5" customHeight="1">
      <c r="A29" s="171"/>
      <c r="B29" s="171" t="s">
        <v>19</v>
      </c>
      <c r="C29" s="10" t="s">
        <v>46</v>
      </c>
      <c r="D29" s="19" t="s">
        <v>69</v>
      </c>
      <c r="E29" s="12" t="s">
        <v>18</v>
      </c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</row>
    <row r="30" spans="1:225" s="1" customFormat="1" ht="27.75" customHeight="1">
      <c r="A30" s="171"/>
      <c r="B30" s="171"/>
      <c r="C30" s="10" t="s">
        <v>48</v>
      </c>
      <c r="D30" s="19" t="s">
        <v>70</v>
      </c>
      <c r="E30" s="22" t="s">
        <v>22</v>
      </c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</row>
    <row r="31" spans="1:225" s="1" customFormat="1" ht="19.5" customHeight="1">
      <c r="A31" s="171" t="s">
        <v>71</v>
      </c>
      <c r="B31" s="9" t="s">
        <v>15</v>
      </c>
      <c r="C31" s="10" t="s">
        <v>16</v>
      </c>
      <c r="D31" s="11" t="s">
        <v>72</v>
      </c>
      <c r="E31" s="12" t="s">
        <v>18</v>
      </c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</row>
    <row r="32" spans="1:225" s="1" customFormat="1" ht="24.75" customHeight="1">
      <c r="A32" s="171"/>
      <c r="B32" s="9" t="s">
        <v>19</v>
      </c>
      <c r="C32" s="10" t="s">
        <v>20</v>
      </c>
      <c r="D32" s="11" t="s">
        <v>73</v>
      </c>
      <c r="E32" s="22" t="s">
        <v>22</v>
      </c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</row>
    <row r="33" spans="1:207" ht="15" customHeight="1">
      <c r="A33" s="171" t="s">
        <v>74</v>
      </c>
      <c r="B33" s="171" t="s">
        <v>15</v>
      </c>
      <c r="C33" s="10" t="s">
        <v>27</v>
      </c>
      <c r="D33" s="11" t="s">
        <v>75</v>
      </c>
      <c r="E33" s="17" t="s">
        <v>76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1:207" ht="27" customHeight="1">
      <c r="A34" s="171"/>
      <c r="B34" s="171"/>
      <c r="C34" s="10" t="s">
        <v>29</v>
      </c>
      <c r="D34" s="11" t="s">
        <v>77</v>
      </c>
      <c r="E34" s="17" t="s">
        <v>78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1:5" s="3" customFormat="1" ht="21" customHeight="1">
      <c r="A35" s="170" t="s">
        <v>79</v>
      </c>
      <c r="B35" s="170"/>
      <c r="C35" s="170"/>
      <c r="D35" s="170"/>
      <c r="E35" s="24"/>
    </row>
  </sheetData>
  <sheetProtection/>
  <mergeCells count="23">
    <mergeCell ref="B26:B27"/>
    <mergeCell ref="B29:B30"/>
    <mergeCell ref="B33:B34"/>
    <mergeCell ref="A24:A27"/>
    <mergeCell ref="A28:A30"/>
    <mergeCell ref="A31:A32"/>
    <mergeCell ref="A33:A34"/>
    <mergeCell ref="B9:B10"/>
    <mergeCell ref="B12:B13"/>
    <mergeCell ref="B14:B15"/>
    <mergeCell ref="B16:B17"/>
    <mergeCell ref="B18:B19"/>
    <mergeCell ref="B24:B25"/>
    <mergeCell ref="A2:E2"/>
    <mergeCell ref="A3:E3"/>
    <mergeCell ref="B4:C4"/>
    <mergeCell ref="A35:D35"/>
    <mergeCell ref="A5:A6"/>
    <mergeCell ref="A7:A8"/>
    <mergeCell ref="A9:A11"/>
    <mergeCell ref="A12:A15"/>
    <mergeCell ref="A16:A19"/>
    <mergeCell ref="A20:A21"/>
  </mergeCells>
  <printOptions/>
  <pageMargins left="0.23999999999999996" right="0.43000000000000005" top="0.16" bottom="0.28" header="0.31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2019-09-06T06:47:25Z</cp:lastPrinted>
  <dcterms:created xsi:type="dcterms:W3CDTF">2017-06-03T02:20:52Z</dcterms:created>
  <dcterms:modified xsi:type="dcterms:W3CDTF">2019-09-07T14:10:59Z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