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Print_Titles" localSheetId="0">Sheet1!$7:$11</definedName>
  </definedNames>
  <calcPr calcId="144525" concurrentCalc="0"/>
</workbook>
</file>

<file path=xl/sharedStrings.xml><?xml version="1.0" encoding="utf-8"?>
<sst xmlns="http://schemas.openxmlformats.org/spreadsheetml/2006/main" count="67">
  <si>
    <t>附件1</t>
  </si>
  <si>
    <t>2018年度全省第一期建设工程质量检测技术培训班报名汇总表</t>
  </si>
  <si>
    <t>机构名称：</t>
  </si>
  <si>
    <t>地区：</t>
  </si>
  <si>
    <t>开票单位名称：</t>
  </si>
  <si>
    <t>地址：</t>
  </si>
  <si>
    <t>税务登记号：</t>
  </si>
  <si>
    <t>联系电话：</t>
  </si>
  <si>
    <t>开户银行：</t>
  </si>
  <si>
    <t>银行账号：</t>
  </si>
  <si>
    <t>序号</t>
  </si>
  <si>
    <t>姓名</t>
  </si>
  <si>
    <t>身份证号</t>
  </si>
  <si>
    <t>上岗证号（建材/桩基）</t>
  </si>
  <si>
    <t>职称</t>
  </si>
  <si>
    <t>参加项目</t>
  </si>
  <si>
    <t>费用
小计</t>
  </si>
  <si>
    <t>327
328</t>
  </si>
  <si>
    <t>2011</t>
  </si>
  <si>
    <t>2032</t>
  </si>
  <si>
    <t>2031</t>
  </si>
  <si>
    <t>2015</t>
  </si>
  <si>
    <t>2023</t>
  </si>
  <si>
    <t>本场次每人只可评价其中1门</t>
  </si>
  <si>
    <r>
      <rPr>
        <b/>
        <sz val="9"/>
        <rFont val="宋体"/>
        <charset val="134"/>
      </rPr>
      <t>本场次每人只可评价其中</t>
    </r>
    <r>
      <rPr>
        <b/>
        <sz val="9"/>
        <rFont val="Times New Roman"/>
        <charset val="0"/>
      </rPr>
      <t>1</t>
    </r>
    <r>
      <rPr>
        <b/>
        <sz val="9"/>
        <rFont val="宋体"/>
        <charset val="134"/>
      </rPr>
      <t>门</t>
    </r>
  </si>
  <si>
    <t>土工合成材料</t>
  </si>
  <si>
    <t>路面砖、路缘石、路面石材</t>
  </si>
  <si>
    <t>△矿粉，△木质素纤维</t>
  </si>
  <si>
    <t>电线、电缆，△电工套管，△开关，△插座</t>
  </si>
  <si>
    <t>饰面材料</t>
  </si>
  <si>
    <t>混凝土结构及构件实体、后置埋件</t>
  </si>
  <si>
    <t>砌体结构</t>
  </si>
  <si>
    <t>△结构性能</t>
  </si>
  <si>
    <r>
      <rPr>
        <sz val="9"/>
        <rFont val="宋体"/>
        <charset val="134"/>
      </rPr>
      <t xml:space="preserve">静载  试验      </t>
    </r>
    <r>
      <rPr>
        <b/>
        <sz val="9"/>
        <rFont val="宋体"/>
        <charset val="134"/>
      </rPr>
      <t>(检员）</t>
    </r>
  </si>
  <si>
    <r>
      <rPr>
        <sz val="9"/>
        <rFont val="宋体"/>
        <charset val="134"/>
      </rPr>
      <t xml:space="preserve">静载  试验      </t>
    </r>
    <r>
      <rPr>
        <b/>
        <sz val="9"/>
        <rFont val="宋体"/>
        <charset val="134"/>
      </rPr>
      <t>(检师）</t>
    </r>
  </si>
  <si>
    <r>
      <rPr>
        <sz val="9"/>
        <rFont val="宋体"/>
        <charset val="134"/>
      </rPr>
      <t xml:space="preserve">声波透射法检测   </t>
    </r>
    <r>
      <rPr>
        <b/>
        <sz val="9"/>
        <rFont val="宋体"/>
        <charset val="134"/>
      </rPr>
      <t>(检员）</t>
    </r>
  </si>
  <si>
    <r>
      <rPr>
        <sz val="9"/>
        <rFont val="宋体"/>
        <charset val="134"/>
      </rPr>
      <t xml:space="preserve">声波透射法检测      </t>
    </r>
    <r>
      <rPr>
        <b/>
        <sz val="9"/>
        <rFont val="宋体"/>
        <charset val="134"/>
      </rPr>
      <t>(检师）</t>
    </r>
  </si>
  <si>
    <r>
      <rPr>
        <sz val="9"/>
        <rFont val="宋体"/>
        <charset val="134"/>
      </rPr>
      <t xml:space="preserve">低应变法检测   </t>
    </r>
    <r>
      <rPr>
        <b/>
        <sz val="9"/>
        <rFont val="宋体"/>
        <charset val="134"/>
      </rPr>
      <t>(检员）</t>
    </r>
    <r>
      <rPr>
        <sz val="9"/>
        <rFont val="宋体"/>
        <charset val="134"/>
      </rPr>
      <t xml:space="preserve">    </t>
    </r>
  </si>
  <si>
    <r>
      <rPr>
        <sz val="9"/>
        <rFont val="宋体"/>
        <charset val="134"/>
      </rPr>
      <t xml:space="preserve">低应变法检测   </t>
    </r>
    <r>
      <rPr>
        <b/>
        <sz val="9"/>
        <rFont val="宋体"/>
        <charset val="134"/>
      </rPr>
      <t>(检师）</t>
    </r>
    <r>
      <rPr>
        <sz val="9"/>
        <rFont val="宋体"/>
        <charset val="134"/>
      </rPr>
      <t xml:space="preserve">    </t>
    </r>
  </si>
  <si>
    <r>
      <rPr>
        <sz val="9"/>
        <rFont val="宋体"/>
        <charset val="134"/>
      </rPr>
      <t xml:space="preserve">锚杆   试验   </t>
    </r>
    <r>
      <rPr>
        <b/>
        <sz val="9"/>
        <rFont val="宋体"/>
        <charset val="134"/>
      </rPr>
      <t>(检员）</t>
    </r>
  </si>
  <si>
    <r>
      <rPr>
        <sz val="9"/>
        <rFont val="宋体"/>
        <charset val="134"/>
      </rPr>
      <t xml:space="preserve">锚杆   试验   </t>
    </r>
    <r>
      <rPr>
        <b/>
        <sz val="9"/>
        <rFont val="宋体"/>
        <charset val="134"/>
      </rPr>
      <t>(检师）</t>
    </r>
  </si>
  <si>
    <r>
      <rPr>
        <sz val="9"/>
        <rFont val="宋体"/>
        <charset val="134"/>
      </rPr>
      <t>高应变法检测</t>
    </r>
    <r>
      <rPr>
        <b/>
        <sz val="9"/>
        <rFont val="宋体"/>
        <charset val="134"/>
      </rPr>
      <t>(检员）</t>
    </r>
  </si>
  <si>
    <r>
      <rPr>
        <sz val="9"/>
        <rFont val="宋体"/>
        <charset val="134"/>
      </rPr>
      <t>高应变法检测</t>
    </r>
    <r>
      <rPr>
        <b/>
        <sz val="9"/>
        <rFont val="宋体"/>
        <charset val="134"/>
      </rPr>
      <t>(检师）</t>
    </r>
  </si>
  <si>
    <r>
      <rPr>
        <sz val="9"/>
        <rFont val="宋体"/>
        <charset val="134"/>
      </rPr>
      <t xml:space="preserve">取芯法检测    </t>
    </r>
    <r>
      <rPr>
        <b/>
        <sz val="9"/>
        <rFont val="宋体"/>
        <charset val="134"/>
      </rPr>
      <t>(检员）</t>
    </r>
  </si>
  <si>
    <r>
      <rPr>
        <sz val="9"/>
        <rFont val="宋体"/>
        <charset val="134"/>
      </rPr>
      <t xml:space="preserve">取芯法检测    </t>
    </r>
    <r>
      <rPr>
        <b/>
        <sz val="9"/>
        <rFont val="宋体"/>
        <charset val="134"/>
      </rPr>
      <t>(检师）</t>
    </r>
  </si>
  <si>
    <t>单          价</t>
  </si>
  <si>
    <t>张XX</t>
  </si>
  <si>
    <t>32012319XXXXXXXXXX</t>
  </si>
  <si>
    <t>李XX</t>
  </si>
  <si>
    <t>工程师</t>
  </si>
  <si>
    <t>王XX</t>
  </si>
  <si>
    <t>陈XX</t>
  </si>
  <si>
    <t>高级工程师</t>
  </si>
  <si>
    <t>总计人数：</t>
  </si>
  <si>
    <t>单项合计：</t>
  </si>
  <si>
    <t>不参加此次培训人员</t>
  </si>
  <si>
    <r>
      <rPr>
        <sz val="14"/>
        <rFont val="宋体"/>
        <charset val="134"/>
      </rPr>
      <t>联系人：</t>
    </r>
    <r>
      <rPr>
        <sz val="14"/>
        <rFont val="Times New Roman"/>
        <charset val="0"/>
      </rPr>
      <t xml:space="preserve">                                        </t>
    </r>
    <r>
      <rPr>
        <sz val="14"/>
        <rFont val="宋体"/>
        <charset val="134"/>
      </rPr>
      <t>联系电话：</t>
    </r>
    <r>
      <rPr>
        <sz val="14"/>
        <rFont val="Times New Roman"/>
        <charset val="0"/>
      </rPr>
      <t xml:space="preserve">                                               </t>
    </r>
    <r>
      <rPr>
        <sz val="14"/>
        <rFont val="宋体"/>
        <charset val="134"/>
      </rPr>
      <t>填表日期：</t>
    </r>
  </si>
  <si>
    <t>注：
1.请各机构编制并汇总参培人员报名表，凭表（单位盖公章一式两份），单位汇款凭证统一报名，领取资料，签名领取发票。培训汇总表电子档发至1728367252@qq.com</t>
  </si>
  <si>
    <t>2.请务必报名前5个工作日将培训费汇入指定培训中心账号，汇款时请备注单位名称，开票（普票）信息（请与各单位财务确认开票要求），并请将汇款凭证复印件报到时提交报名处。</t>
  </si>
  <si>
    <t>3.如需现场缴费，请提前核对本单位报名和开票（普票）信息（请与各单位财务确认开票要求），只收现金或支票，不刷卡、不支持微信或支付宝支付。</t>
  </si>
  <si>
    <t>以下信息报名现场审核时填写：</t>
  </si>
  <si>
    <t xml:space="preserve">报名审核人：   </t>
  </si>
  <si>
    <t>地区编号：</t>
  </si>
  <si>
    <t xml:space="preserve">领取人（签名）： </t>
  </si>
  <si>
    <t>费用合计：</t>
  </si>
  <si>
    <t>收据号：</t>
  </si>
  <si>
    <t>收费人: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</si>
</sst>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9"/>
      <name val="仿宋_GB2312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9"/>
      <name val="Times New Roman"/>
      <charset val="0"/>
    </font>
    <font>
      <sz val="15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/>
    </xf>
    <xf numFmtId="0" fontId="1" fillId="0" borderId="6" xfId="0" applyFont="1" applyFill="1" applyBorder="1" applyAlignment="1"/>
    <xf numFmtId="0" fontId="1" fillId="0" borderId="2" xfId="0" applyFont="1" applyFill="1" applyBorder="1" applyAlignment="1"/>
    <xf numFmtId="0" fontId="1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5"/>
  <sheetViews>
    <sheetView tabSelected="1" topLeftCell="A18" workbookViewId="0">
      <selection activeCell="AC17" sqref="AC17"/>
    </sheetView>
  </sheetViews>
  <sheetFormatPr defaultColWidth="9" defaultRowHeight="14.25"/>
  <cols>
    <col min="1" max="1" width="5.5" style="6" customWidth="1"/>
    <col min="2" max="2" width="7.875" style="6" customWidth="1"/>
    <col min="3" max="3" width="15.9083333333333" style="7" customWidth="1"/>
    <col min="4" max="4" width="11.375" style="7" customWidth="1"/>
    <col min="5" max="5" width="9.75" style="7" customWidth="1"/>
    <col min="6" max="6" width="3.625" style="6" customWidth="1"/>
    <col min="7" max="7" width="4.125" style="6" customWidth="1"/>
    <col min="8" max="8" width="5.25" style="6" customWidth="1"/>
    <col min="9" max="9" width="7.375" style="6" customWidth="1"/>
    <col min="10" max="10" width="4.875" style="6" customWidth="1"/>
    <col min="11" max="11" width="6.625" style="6" customWidth="1"/>
    <col min="12" max="13" width="3.625" style="6" customWidth="1"/>
    <col min="14" max="14" width="4.125" style="6" customWidth="1"/>
    <col min="15" max="15" width="4.25" style="6" customWidth="1"/>
    <col min="16" max="16" width="4.5" style="6" customWidth="1"/>
    <col min="17" max="18" width="4.125" style="6" customWidth="1"/>
    <col min="19" max="19" width="4.5" style="6" customWidth="1"/>
    <col min="20" max="20" width="4.125" style="6" customWidth="1"/>
    <col min="21" max="21" width="4.5" style="6" customWidth="1"/>
    <col min="22" max="22" width="4.26666666666667" style="6" customWidth="1"/>
    <col min="23" max="23" width="4.125" style="6" customWidth="1"/>
    <col min="24" max="24" width="4.26666666666667" style="6" customWidth="1"/>
    <col min="25" max="25" width="4.25" style="6" customWidth="1"/>
    <col min="26" max="26" width="5.625" style="8" customWidth="1"/>
    <col min="27" max="16384" width="9" style="6"/>
  </cols>
  <sheetData>
    <row r="1" s="1" customFormat="1" ht="21" customHeight="1" spans="1: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="2" customFormat="1" ht="27" customHeight="1" spans="1:25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="2" customFormat="1" ht="28" customHeight="1" spans="1:256">
      <c r="A3" s="11" t="s">
        <v>2</v>
      </c>
      <c r="B3" s="11"/>
      <c r="C3" s="11"/>
      <c r="D3" s="11"/>
      <c r="E3" s="11"/>
      <c r="F3" s="11"/>
      <c r="G3" s="11"/>
      <c r="H3" s="11"/>
      <c r="I3" s="35" t="s">
        <v>3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4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="2" customFormat="1" ht="20" customHeight="1" spans="1:256">
      <c r="A4" s="11" t="s">
        <v>4</v>
      </c>
      <c r="B4" s="11"/>
      <c r="C4" s="11"/>
      <c r="D4" s="11"/>
      <c r="E4" s="11"/>
      <c r="F4" s="11"/>
      <c r="G4" s="11"/>
      <c r="H4" s="11"/>
      <c r="I4" s="11" t="s">
        <v>5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="2" customFormat="1" ht="20" customHeight="1" spans="1:256">
      <c r="A5" s="11" t="s">
        <v>6</v>
      </c>
      <c r="B5" s="11"/>
      <c r="C5" s="11"/>
      <c r="D5" s="11"/>
      <c r="E5" s="11"/>
      <c r="F5" s="11"/>
      <c r="G5" s="11"/>
      <c r="H5" s="11"/>
      <c r="I5" s="11" t="s">
        <v>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="2" customFormat="1" ht="20" customHeight="1" spans="1:256">
      <c r="A6" s="11" t="s">
        <v>8</v>
      </c>
      <c r="B6" s="11"/>
      <c r="C6" s="11"/>
      <c r="D6" s="11"/>
      <c r="E6" s="11"/>
      <c r="F6" s="11"/>
      <c r="G6" s="11"/>
      <c r="H6" s="11"/>
      <c r="I6" s="11" t="s">
        <v>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="3" customFormat="1" ht="18.75" customHeight="1" spans="1:26">
      <c r="A7" s="12" t="s">
        <v>10</v>
      </c>
      <c r="B7" s="12" t="s">
        <v>11</v>
      </c>
      <c r="C7" s="13" t="s">
        <v>12</v>
      </c>
      <c r="D7" s="14" t="s">
        <v>13</v>
      </c>
      <c r="E7" s="14" t="s">
        <v>14</v>
      </c>
      <c r="F7" s="14" t="s">
        <v>15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2" t="s">
        <v>16</v>
      </c>
    </row>
    <row r="8" s="4" customFormat="1" ht="32" customHeight="1" spans="1:26">
      <c r="A8" s="12"/>
      <c r="B8" s="12"/>
      <c r="C8" s="13"/>
      <c r="D8" s="14"/>
      <c r="E8" s="14"/>
      <c r="F8" s="15">
        <v>310</v>
      </c>
      <c r="G8" s="15">
        <v>317</v>
      </c>
      <c r="H8" s="15">
        <v>321</v>
      </c>
      <c r="I8" s="15">
        <v>325</v>
      </c>
      <c r="J8" s="15" t="s">
        <v>17</v>
      </c>
      <c r="K8" s="37">
        <v>204</v>
      </c>
      <c r="L8" s="37">
        <v>206</v>
      </c>
      <c r="M8" s="37">
        <v>205</v>
      </c>
      <c r="N8" s="38" t="s">
        <v>18</v>
      </c>
      <c r="O8" s="38"/>
      <c r="P8" s="38" t="s">
        <v>19</v>
      </c>
      <c r="Q8" s="38"/>
      <c r="R8" s="38" t="s">
        <v>20</v>
      </c>
      <c r="S8" s="38"/>
      <c r="T8" s="38" t="s">
        <v>21</v>
      </c>
      <c r="U8" s="38"/>
      <c r="V8" s="38" t="s">
        <v>22</v>
      </c>
      <c r="W8" s="38"/>
      <c r="X8" s="38">
        <v>2033</v>
      </c>
      <c r="Y8" s="38"/>
      <c r="Z8" s="12"/>
    </row>
    <row r="9" s="3" customFormat="1" ht="27" customHeight="1" spans="1:26">
      <c r="A9" s="12"/>
      <c r="B9" s="12"/>
      <c r="C9" s="13"/>
      <c r="D9" s="14"/>
      <c r="E9" s="14"/>
      <c r="F9" s="14" t="s">
        <v>23</v>
      </c>
      <c r="G9" s="14"/>
      <c r="H9" s="14"/>
      <c r="I9" s="14" t="s">
        <v>23</v>
      </c>
      <c r="J9" s="14"/>
      <c r="K9" s="14" t="s">
        <v>23</v>
      </c>
      <c r="L9" s="14"/>
      <c r="M9" s="14"/>
      <c r="N9" s="14" t="s">
        <v>24</v>
      </c>
      <c r="O9" s="37"/>
      <c r="P9" s="37"/>
      <c r="Q9" s="37"/>
      <c r="R9" s="14" t="s">
        <v>24</v>
      </c>
      <c r="S9" s="37"/>
      <c r="T9" s="37"/>
      <c r="U9" s="37"/>
      <c r="V9" s="14" t="s">
        <v>24</v>
      </c>
      <c r="W9" s="37"/>
      <c r="X9" s="37"/>
      <c r="Y9" s="37"/>
      <c r="Z9" s="12"/>
    </row>
    <row r="10" s="3" customFormat="1" ht="71" customHeight="1" spans="1:26">
      <c r="A10" s="12"/>
      <c r="B10" s="12"/>
      <c r="C10" s="13"/>
      <c r="D10" s="14"/>
      <c r="E10" s="14"/>
      <c r="F10" s="12" t="s">
        <v>25</v>
      </c>
      <c r="G10" s="12" t="s">
        <v>26</v>
      </c>
      <c r="H10" s="12" t="s">
        <v>27</v>
      </c>
      <c r="I10" s="12" t="s">
        <v>28</v>
      </c>
      <c r="J10" s="12" t="s">
        <v>29</v>
      </c>
      <c r="K10" s="12" t="s">
        <v>30</v>
      </c>
      <c r="L10" s="12" t="s">
        <v>31</v>
      </c>
      <c r="M10" s="12" t="s">
        <v>32</v>
      </c>
      <c r="N10" s="12" t="s">
        <v>33</v>
      </c>
      <c r="O10" s="12" t="s">
        <v>34</v>
      </c>
      <c r="P10" s="12" t="s">
        <v>35</v>
      </c>
      <c r="Q10" s="12" t="s">
        <v>36</v>
      </c>
      <c r="R10" s="12" t="s">
        <v>37</v>
      </c>
      <c r="S10" s="12" t="s">
        <v>38</v>
      </c>
      <c r="T10" s="12" t="s">
        <v>39</v>
      </c>
      <c r="U10" s="12" t="s">
        <v>40</v>
      </c>
      <c r="V10" s="12" t="s">
        <v>41</v>
      </c>
      <c r="W10" s="12" t="s">
        <v>42</v>
      </c>
      <c r="X10" s="12" t="s">
        <v>43</v>
      </c>
      <c r="Y10" s="12" t="s">
        <v>44</v>
      </c>
      <c r="Z10" s="12"/>
    </row>
    <row r="11" s="3" customFormat="1" ht="24" customHeight="1" spans="1:26">
      <c r="A11" s="12" t="s">
        <v>45</v>
      </c>
      <c r="B11" s="12"/>
      <c r="C11" s="12"/>
      <c r="D11" s="12"/>
      <c r="E11" s="12"/>
      <c r="F11" s="12">
        <v>210</v>
      </c>
      <c r="G11" s="12">
        <v>190</v>
      </c>
      <c r="H11" s="12">
        <v>190</v>
      </c>
      <c r="I11" s="12">
        <v>230</v>
      </c>
      <c r="J11" s="12">
        <v>210</v>
      </c>
      <c r="K11" s="12">
        <v>210</v>
      </c>
      <c r="L11" s="12">
        <v>190</v>
      </c>
      <c r="M11" s="12">
        <v>190</v>
      </c>
      <c r="N11" s="12">
        <v>210</v>
      </c>
      <c r="O11" s="12">
        <v>250</v>
      </c>
      <c r="P11" s="12">
        <v>190</v>
      </c>
      <c r="Q11" s="12">
        <v>190</v>
      </c>
      <c r="R11" s="12">
        <v>190</v>
      </c>
      <c r="S11" s="12">
        <v>210</v>
      </c>
      <c r="T11" s="12">
        <v>190</v>
      </c>
      <c r="U11" s="12">
        <v>190</v>
      </c>
      <c r="V11" s="12">
        <v>190</v>
      </c>
      <c r="W11" s="12">
        <v>190</v>
      </c>
      <c r="X11" s="12">
        <v>190</v>
      </c>
      <c r="Y11" s="12">
        <v>190</v>
      </c>
      <c r="Z11" s="46"/>
    </row>
    <row r="12" s="5" customFormat="1" ht="21.95" customHeight="1" spans="1:26">
      <c r="A12" s="12">
        <v>1</v>
      </c>
      <c r="B12" s="12" t="s">
        <v>46</v>
      </c>
      <c r="C12" s="16" t="s">
        <v>47</v>
      </c>
      <c r="D12" s="16"/>
      <c r="E12" s="16"/>
      <c r="F12" s="12">
        <v>1</v>
      </c>
      <c r="G12" s="12"/>
      <c r="H12" s="12"/>
      <c r="I12" s="12"/>
      <c r="J12" s="12">
        <v>1</v>
      </c>
      <c r="K12" s="12"/>
      <c r="L12" s="12"/>
      <c r="M12" s="12"/>
      <c r="N12" s="12">
        <v>1</v>
      </c>
      <c r="O12" s="12"/>
      <c r="P12" s="12"/>
      <c r="Q12" s="12"/>
      <c r="R12" s="12">
        <v>1</v>
      </c>
      <c r="S12" s="12"/>
      <c r="T12" s="12"/>
      <c r="U12" s="12"/>
      <c r="V12" s="12">
        <v>1</v>
      </c>
      <c r="W12" s="12"/>
      <c r="X12" s="12"/>
      <c r="Y12" s="12"/>
      <c r="Z12" s="12">
        <f t="shared" ref="Z12:Z15" si="0">SUM(F12:Y12)</f>
        <v>5</v>
      </c>
    </row>
    <row r="13" s="5" customFormat="1" ht="21.95" customHeight="1" spans="1:26">
      <c r="A13" s="12">
        <v>2</v>
      </c>
      <c r="B13" s="12" t="s">
        <v>48</v>
      </c>
      <c r="C13" s="16" t="s">
        <v>47</v>
      </c>
      <c r="D13" s="16"/>
      <c r="E13" s="16" t="s">
        <v>49</v>
      </c>
      <c r="F13" s="12"/>
      <c r="G13" s="12">
        <v>1</v>
      </c>
      <c r="H13" s="12"/>
      <c r="I13" s="12"/>
      <c r="J13" s="12"/>
      <c r="K13" s="12">
        <v>1</v>
      </c>
      <c r="L13" s="12"/>
      <c r="M13" s="12"/>
      <c r="N13" s="12"/>
      <c r="O13" s="12">
        <v>1</v>
      </c>
      <c r="P13" s="12"/>
      <c r="Q13" s="12"/>
      <c r="R13" s="12"/>
      <c r="S13" s="12">
        <v>1</v>
      </c>
      <c r="T13" s="12"/>
      <c r="U13" s="12"/>
      <c r="V13" s="12"/>
      <c r="W13" s="12">
        <v>1</v>
      </c>
      <c r="X13" s="12"/>
      <c r="Y13" s="12"/>
      <c r="Z13" s="12">
        <f t="shared" si="0"/>
        <v>5</v>
      </c>
    </row>
    <row r="14" s="5" customFormat="1" ht="21.95" customHeight="1" spans="1:26">
      <c r="A14" s="12">
        <v>3</v>
      </c>
      <c r="B14" s="12" t="s">
        <v>50</v>
      </c>
      <c r="C14" s="16" t="s">
        <v>47</v>
      </c>
      <c r="D14" s="16"/>
      <c r="E14" s="16"/>
      <c r="F14" s="12">
        <v>1</v>
      </c>
      <c r="G14" s="12"/>
      <c r="H14" s="12">
        <v>1</v>
      </c>
      <c r="I14" s="12"/>
      <c r="J14" s="12">
        <v>1</v>
      </c>
      <c r="K14" s="12"/>
      <c r="L14" s="12">
        <v>1</v>
      </c>
      <c r="M14" s="12"/>
      <c r="N14" s="12">
        <v>1</v>
      </c>
      <c r="O14" s="12"/>
      <c r="P14" s="12">
        <v>1</v>
      </c>
      <c r="Q14" s="12"/>
      <c r="R14" s="12">
        <v>1</v>
      </c>
      <c r="S14" s="12"/>
      <c r="T14" s="12">
        <v>1</v>
      </c>
      <c r="U14" s="12"/>
      <c r="V14" s="12">
        <v>1</v>
      </c>
      <c r="W14" s="12"/>
      <c r="X14" s="12">
        <v>1</v>
      </c>
      <c r="Y14" s="12"/>
      <c r="Z14" s="12">
        <f t="shared" si="0"/>
        <v>10</v>
      </c>
    </row>
    <row r="15" s="5" customFormat="1" ht="21.95" customHeight="1" spans="1:26">
      <c r="A15" s="12">
        <v>4</v>
      </c>
      <c r="B15" s="12" t="s">
        <v>51</v>
      </c>
      <c r="C15" s="16" t="s">
        <v>47</v>
      </c>
      <c r="D15" s="16"/>
      <c r="E15" s="16" t="s">
        <v>52</v>
      </c>
      <c r="F15" s="12"/>
      <c r="G15" s="12"/>
      <c r="H15" s="12"/>
      <c r="I15" s="12">
        <v>1</v>
      </c>
      <c r="J15" s="12"/>
      <c r="K15" s="12"/>
      <c r="L15" s="12"/>
      <c r="M15" s="12">
        <v>1</v>
      </c>
      <c r="N15" s="12"/>
      <c r="O15" s="12"/>
      <c r="P15" s="12"/>
      <c r="Q15" s="12">
        <v>1</v>
      </c>
      <c r="R15" s="12"/>
      <c r="S15" s="12"/>
      <c r="T15" s="12"/>
      <c r="U15" s="12">
        <v>1</v>
      </c>
      <c r="V15" s="12"/>
      <c r="W15" s="12"/>
      <c r="X15" s="12"/>
      <c r="Y15" s="12">
        <v>1</v>
      </c>
      <c r="Z15" s="12">
        <f t="shared" si="0"/>
        <v>5</v>
      </c>
    </row>
    <row r="16" s="5" customFormat="1" ht="21.95" customHeight="1" spans="1:26">
      <c r="A16" s="12">
        <v>5</v>
      </c>
      <c r="B16" s="12"/>
      <c r="C16" s="16"/>
      <c r="D16" s="16"/>
      <c r="E16" s="16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="5" customFormat="1" ht="21.95" customHeight="1" spans="1:26">
      <c r="A17" s="12">
        <v>6</v>
      </c>
      <c r="B17" s="12"/>
      <c r="C17" s="16"/>
      <c r="D17" s="16"/>
      <c r="E17" s="1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="5" customFormat="1" ht="21.95" customHeight="1" spans="1:26">
      <c r="A18" s="12">
        <v>7</v>
      </c>
      <c r="B18" s="12"/>
      <c r="C18" s="16"/>
      <c r="D18" s="16"/>
      <c r="E18" s="1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="5" customFormat="1" ht="21.95" customHeight="1" spans="1:26">
      <c r="A19" s="12">
        <v>8</v>
      </c>
      <c r="B19" s="12"/>
      <c r="C19" s="16"/>
      <c r="D19" s="16"/>
      <c r="E19" s="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="5" customFormat="1" ht="21.95" customHeight="1" spans="1:26">
      <c r="A20" s="12">
        <v>9</v>
      </c>
      <c r="B20" s="12"/>
      <c r="C20" s="16"/>
      <c r="D20" s="16"/>
      <c r="E20" s="16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="5" customFormat="1" ht="21.95" customHeight="1" spans="1:26">
      <c r="A21" s="12">
        <v>10</v>
      </c>
      <c r="B21" s="12"/>
      <c r="C21" s="16"/>
      <c r="D21" s="16"/>
      <c r="E21" s="16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="5" customFormat="1" ht="21.95" customHeight="1" spans="1:26">
      <c r="A22" s="12">
        <v>11</v>
      </c>
      <c r="B22" s="12"/>
      <c r="C22" s="16"/>
      <c r="D22" s="16"/>
      <c r="E22" s="1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="5" customFormat="1" ht="21.95" customHeight="1" spans="1:26">
      <c r="A23" s="17" t="s">
        <v>53</v>
      </c>
      <c r="B23" s="18"/>
      <c r="C23" s="18"/>
      <c r="D23" s="18"/>
      <c r="E23" s="19"/>
      <c r="F23" s="12">
        <f>SUM(F12:F19)</f>
        <v>2</v>
      </c>
      <c r="G23" s="12">
        <f t="shared" ref="G23:Y23" si="1">SUM(G12:G19)</f>
        <v>1</v>
      </c>
      <c r="H23" s="12">
        <f t="shared" si="1"/>
        <v>1</v>
      </c>
      <c r="I23" s="12">
        <f t="shared" si="1"/>
        <v>1</v>
      </c>
      <c r="J23" s="12">
        <f t="shared" si="1"/>
        <v>2</v>
      </c>
      <c r="K23" s="12">
        <f t="shared" si="1"/>
        <v>1</v>
      </c>
      <c r="L23" s="12">
        <f t="shared" si="1"/>
        <v>1</v>
      </c>
      <c r="M23" s="12">
        <f t="shared" si="1"/>
        <v>1</v>
      </c>
      <c r="N23" s="12">
        <f t="shared" si="1"/>
        <v>2</v>
      </c>
      <c r="O23" s="12">
        <f t="shared" si="1"/>
        <v>1</v>
      </c>
      <c r="P23" s="12">
        <f t="shared" si="1"/>
        <v>1</v>
      </c>
      <c r="Q23" s="12">
        <f t="shared" si="1"/>
        <v>1</v>
      </c>
      <c r="R23" s="12">
        <f t="shared" si="1"/>
        <v>2</v>
      </c>
      <c r="S23" s="12">
        <f t="shared" si="1"/>
        <v>1</v>
      </c>
      <c r="T23" s="12">
        <f t="shared" si="1"/>
        <v>1</v>
      </c>
      <c r="U23" s="12">
        <f t="shared" si="1"/>
        <v>1</v>
      </c>
      <c r="V23" s="12">
        <f t="shared" si="1"/>
        <v>2</v>
      </c>
      <c r="W23" s="12">
        <f t="shared" si="1"/>
        <v>1</v>
      </c>
      <c r="X23" s="12">
        <f t="shared" si="1"/>
        <v>1</v>
      </c>
      <c r="Y23" s="12">
        <f t="shared" si="1"/>
        <v>1</v>
      </c>
      <c r="Z23" s="12">
        <f>SUM(F23:Y23)</f>
        <v>25</v>
      </c>
    </row>
    <row r="24" s="5" customFormat="1" ht="21.95" customHeight="1" spans="1:26">
      <c r="A24" s="20" t="s">
        <v>54</v>
      </c>
      <c r="B24" s="21"/>
      <c r="C24" s="21"/>
      <c r="D24" s="21"/>
      <c r="E24" s="22"/>
      <c r="F24" s="12">
        <f>F11*F23</f>
        <v>420</v>
      </c>
      <c r="G24" s="12">
        <f t="shared" ref="G24:Y24" si="2">G11*G23</f>
        <v>190</v>
      </c>
      <c r="H24" s="12">
        <f t="shared" si="2"/>
        <v>190</v>
      </c>
      <c r="I24" s="12">
        <f t="shared" si="2"/>
        <v>230</v>
      </c>
      <c r="J24" s="12">
        <f t="shared" si="2"/>
        <v>420</v>
      </c>
      <c r="K24" s="12">
        <f t="shared" si="2"/>
        <v>210</v>
      </c>
      <c r="L24" s="12">
        <f t="shared" si="2"/>
        <v>190</v>
      </c>
      <c r="M24" s="12">
        <f t="shared" si="2"/>
        <v>190</v>
      </c>
      <c r="N24" s="12">
        <f t="shared" si="2"/>
        <v>420</v>
      </c>
      <c r="O24" s="12">
        <f t="shared" si="2"/>
        <v>250</v>
      </c>
      <c r="P24" s="12">
        <f t="shared" si="2"/>
        <v>190</v>
      </c>
      <c r="Q24" s="12">
        <f t="shared" si="2"/>
        <v>190</v>
      </c>
      <c r="R24" s="12">
        <f t="shared" si="2"/>
        <v>380</v>
      </c>
      <c r="S24" s="12">
        <f t="shared" si="2"/>
        <v>210</v>
      </c>
      <c r="T24" s="12">
        <f t="shared" si="2"/>
        <v>190</v>
      </c>
      <c r="U24" s="12">
        <f t="shared" si="2"/>
        <v>190</v>
      </c>
      <c r="V24" s="12">
        <f t="shared" si="2"/>
        <v>380</v>
      </c>
      <c r="W24" s="12">
        <f t="shared" si="2"/>
        <v>190</v>
      </c>
      <c r="X24" s="12">
        <f t="shared" si="2"/>
        <v>190</v>
      </c>
      <c r="Y24" s="12">
        <f t="shared" si="2"/>
        <v>190</v>
      </c>
      <c r="Z24" s="12">
        <f>F24+G24+H24+I24+J24+K24+L24+M24+N24+O24+P24+Q24+R24+S24+T24+U24+V24+W24+X24+Y24</f>
        <v>5010</v>
      </c>
    </row>
    <row r="25" s="5" customFormat="1" ht="21.95" customHeight="1" spans="1:26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="5" customFormat="1" ht="18" customHeight="1" spans="1: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47"/>
    </row>
    <row r="27" s="5" customFormat="1" ht="18" customHeight="1" spans="1:2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47"/>
    </row>
    <row r="28" s="2" customFormat="1" ht="26" customHeight="1" spans="1:256">
      <c r="A28" s="24" t="s">
        <v>56</v>
      </c>
      <c r="B28" s="24"/>
      <c r="C28" s="25"/>
      <c r="D28" s="25"/>
      <c r="E28" s="2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42"/>
      <c r="V28" s="43"/>
      <c r="W28" s="43"/>
      <c r="X28" s="43"/>
      <c r="Y28" s="43"/>
      <c r="Z28" s="48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="2" customFormat="1" ht="49" customHeight="1" spans="1:256">
      <c r="A29" s="26" t="s">
        <v>57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="6" customFormat="1" ht="37" customHeight="1" spans="1:26">
      <c r="A30" s="26" t="s">
        <v>58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="6" customFormat="1" ht="26" customHeight="1" spans="1:26">
      <c r="A31" s="26" t="s">
        <v>59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="6" customFormat="1" ht="13" customHeight="1" spans="1:26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8"/>
    </row>
    <row r="33" s="6" customFormat="1" ht="15" customHeight="1" spans="1:26">
      <c r="A33" s="26" t="s">
        <v>60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8"/>
    </row>
    <row r="34" s="6" customFormat="1" ht="31" customHeight="1" spans="1:26">
      <c r="A34" s="27" t="s">
        <v>61</v>
      </c>
      <c r="B34" s="27"/>
      <c r="C34" s="28"/>
      <c r="D34" s="29"/>
      <c r="E34" s="30"/>
      <c r="F34" s="31" t="s">
        <v>62</v>
      </c>
      <c r="G34" s="32"/>
      <c r="H34" s="33"/>
      <c r="I34" s="39"/>
      <c r="J34" s="40"/>
      <c r="K34" s="40"/>
      <c r="L34" s="40"/>
      <c r="M34" s="40"/>
      <c r="N34" s="40"/>
      <c r="O34" s="41"/>
      <c r="P34" s="27" t="s">
        <v>63</v>
      </c>
      <c r="Q34" s="34"/>
      <c r="R34" s="44"/>
      <c r="S34" s="27"/>
      <c r="T34" s="28"/>
      <c r="U34" s="29"/>
      <c r="V34" s="29"/>
      <c r="W34" s="29"/>
      <c r="X34" s="29"/>
      <c r="Y34" s="29"/>
      <c r="Z34" s="30"/>
    </row>
    <row r="35" s="6" customFormat="1" ht="31" customHeight="1" spans="1:26">
      <c r="A35" s="34" t="s">
        <v>64</v>
      </c>
      <c r="B35" s="27"/>
      <c r="C35" s="28"/>
      <c r="D35" s="29"/>
      <c r="E35" s="30"/>
      <c r="F35" s="34" t="s">
        <v>65</v>
      </c>
      <c r="G35" s="34"/>
      <c r="H35" s="34"/>
      <c r="I35" s="39"/>
      <c r="J35" s="40"/>
      <c r="K35" s="40"/>
      <c r="L35" s="40"/>
      <c r="M35" s="40"/>
      <c r="N35" s="40"/>
      <c r="O35" s="41"/>
      <c r="P35" s="31" t="s">
        <v>66</v>
      </c>
      <c r="Q35" s="32"/>
      <c r="R35" s="32"/>
      <c r="S35" s="33"/>
      <c r="T35" s="39"/>
      <c r="U35" s="40"/>
      <c r="V35" s="40"/>
      <c r="W35" s="40"/>
      <c r="X35" s="40"/>
      <c r="Y35" s="40"/>
      <c r="Z35" s="41"/>
    </row>
  </sheetData>
  <mergeCells count="46">
    <mergeCell ref="A1:Y1"/>
    <mergeCell ref="A2:Z2"/>
    <mergeCell ref="A3:H3"/>
    <mergeCell ref="I3:Z3"/>
    <mergeCell ref="A4:H4"/>
    <mergeCell ref="I4:Z4"/>
    <mergeCell ref="A5:H5"/>
    <mergeCell ref="I5:Z5"/>
    <mergeCell ref="A6:H6"/>
    <mergeCell ref="I6:Z6"/>
    <mergeCell ref="F7:Y7"/>
    <mergeCell ref="N8:O8"/>
    <mergeCell ref="P8:Q8"/>
    <mergeCell ref="R8:S8"/>
    <mergeCell ref="T8:U8"/>
    <mergeCell ref="V8:W8"/>
    <mergeCell ref="X8:Y8"/>
    <mergeCell ref="F9:H9"/>
    <mergeCell ref="I9:J9"/>
    <mergeCell ref="K9:M9"/>
    <mergeCell ref="N9:Q9"/>
    <mergeCell ref="R9:U9"/>
    <mergeCell ref="V9:Y9"/>
    <mergeCell ref="A11:E11"/>
    <mergeCell ref="A23:E23"/>
    <mergeCell ref="A24:E24"/>
    <mergeCell ref="A25:Z25"/>
    <mergeCell ref="A28:T28"/>
    <mergeCell ref="A29:Z29"/>
    <mergeCell ref="A30:Z30"/>
    <mergeCell ref="A31:Z31"/>
    <mergeCell ref="A33:Y33"/>
    <mergeCell ref="C34:E34"/>
    <mergeCell ref="F34:H34"/>
    <mergeCell ref="I34:O34"/>
    <mergeCell ref="T34:Z34"/>
    <mergeCell ref="C35:E35"/>
    <mergeCell ref="I35:O35"/>
    <mergeCell ref="P35:S35"/>
    <mergeCell ref="T35:Z35"/>
    <mergeCell ref="A7:A10"/>
    <mergeCell ref="B7:B10"/>
    <mergeCell ref="C7:C10"/>
    <mergeCell ref="D7:D10"/>
    <mergeCell ref="E7:E10"/>
    <mergeCell ref="Z7:Z10"/>
  </mergeCells>
  <pageMargins left="0.235416666666667" right="0.196527777777778" top="0.354166666666667" bottom="0.511805555555556" header="0.27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RuRu</cp:lastModifiedBy>
  <dcterms:created xsi:type="dcterms:W3CDTF">2017-07-19T02:03:00Z</dcterms:created>
  <dcterms:modified xsi:type="dcterms:W3CDTF">2018-05-10T08:43:28Z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